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桌面資料勿刪\"/>
    </mc:Choice>
  </mc:AlternateContent>
  <xr:revisionPtr revIDLastSave="0" documentId="8_{3093E807-8952-43A3-B842-9F7F25F2E3AA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菜單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S39" i="1"/>
  <c r="T49" i="1" l="1"/>
  <c r="S49" i="1"/>
  <c r="T47" i="1"/>
  <c r="S47" i="1"/>
  <c r="T45" i="1"/>
  <c r="S45" i="1"/>
  <c r="T43" i="1"/>
  <c r="S43" i="1"/>
  <c r="T41" i="1"/>
  <c r="S41" i="1"/>
  <c r="T37" i="1"/>
  <c r="S37" i="1"/>
  <c r="T35" i="1"/>
  <c r="S35" i="1"/>
  <c r="T33" i="1"/>
  <c r="S33" i="1"/>
  <c r="T31" i="1"/>
  <c r="S31" i="1"/>
  <c r="T29" i="1"/>
  <c r="S29" i="1"/>
  <c r="T27" i="1"/>
  <c r="S27" i="1"/>
  <c r="T25" i="1"/>
  <c r="S25" i="1"/>
  <c r="T23" i="1"/>
  <c r="S23" i="1"/>
  <c r="T21" i="1"/>
  <c r="S21" i="1"/>
  <c r="T19" i="1"/>
  <c r="S19" i="1"/>
  <c r="T17" i="1"/>
  <c r="S17" i="1"/>
  <c r="T15" i="1"/>
  <c r="S15" i="1"/>
  <c r="T13" i="1"/>
  <c r="S13" i="1"/>
  <c r="T11" i="1"/>
  <c r="S11" i="1"/>
  <c r="T9" i="1"/>
  <c r="S9" i="1"/>
  <c r="T7" i="1"/>
  <c r="S7" i="1"/>
  <c r="T5" i="1"/>
  <c r="S5" i="1"/>
  <c r="T3" i="1"/>
  <c r="S3" i="1"/>
</calcChain>
</file>

<file path=xl/sharedStrings.xml><?xml version="1.0" encoding="utf-8"?>
<sst xmlns="http://schemas.openxmlformats.org/spreadsheetml/2006/main" count="426" uniqueCount="319">
  <si>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</si>
  <si>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</si>
  <si>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</si>
  <si>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</si>
  <si>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三</t>
    <phoneticPr fontId="4" type="noConversion"/>
  </si>
  <si>
    <t>★</t>
  </si>
  <si>
    <t>麥茶+慶生蛋糕</t>
    <phoneticPr fontId="4" type="noConversion"/>
  </si>
  <si>
    <t>芝麻飯</t>
    <phoneticPr fontId="4" type="noConversion"/>
  </si>
  <si>
    <t>塔香雞片</t>
    <phoneticPr fontId="4" type="noConversion"/>
  </si>
  <si>
    <t>麻婆豆腐</t>
    <phoneticPr fontId="4" type="noConversion"/>
  </si>
  <si>
    <t>季節蔬菜Q</t>
  </si>
  <si>
    <t>味噌小魚湯</t>
  </si>
  <si>
    <t>鮪魚胚芽米粥</t>
    <phoneticPr fontId="4" type="noConversion"/>
  </si>
  <si>
    <t>水果</t>
  </si>
  <si>
    <t>大麥.蛋糕</t>
    <phoneticPr fontId="4" type="noConversion"/>
  </si>
  <si>
    <t>白米.黑芝麻</t>
    <phoneticPr fontId="4" type="noConversion"/>
  </si>
  <si>
    <t>雞片S.九層塔Q.花椰菜Q</t>
    <phoneticPr fontId="4" type="noConversion"/>
  </si>
  <si>
    <t>豆腐.絞肉S</t>
    <phoneticPr fontId="4" type="noConversion"/>
  </si>
  <si>
    <t>高麗菜Q.小魚乾.細味噌</t>
    <phoneticPr fontId="4" type="noConversion"/>
  </si>
  <si>
    <t>白米.胚芽米.高麗菜.鮪魚</t>
    <phoneticPr fontId="4" type="noConversion"/>
  </si>
  <si>
    <t>四</t>
    <phoneticPr fontId="4" type="noConversion"/>
  </si>
  <si>
    <t>堅果奶香麥片粥</t>
  </si>
  <si>
    <t>糙米飯</t>
    <phoneticPr fontId="4" type="noConversion"/>
  </si>
  <si>
    <t>肉絲高麗菜炒飯</t>
    <phoneticPr fontId="4" type="noConversion"/>
  </si>
  <si>
    <t>麥克雞塊</t>
    <phoneticPr fontId="4" type="noConversion"/>
  </si>
  <si>
    <t>有機蔬菜O</t>
    <phoneticPr fontId="4" type="noConversion"/>
  </si>
  <si>
    <t>芥菜雞湯</t>
    <phoneticPr fontId="4" type="noConversion"/>
  </si>
  <si>
    <t>肉絲寬粉</t>
    <phoneticPr fontId="4" type="noConversion"/>
  </si>
  <si>
    <t>麥片.牛奶.核桃.葡萄乾</t>
    <phoneticPr fontId="4" type="noConversion"/>
  </si>
  <si>
    <t>白米.糙米</t>
    <phoneticPr fontId="4" type="noConversion"/>
  </si>
  <si>
    <t>肉絲S.高麗菜Q.毛豆Q.紅蘿蔔Q</t>
    <phoneticPr fontId="4" type="noConversion"/>
  </si>
  <si>
    <t>麥克雞塊S</t>
    <phoneticPr fontId="4" type="noConversion"/>
  </si>
  <si>
    <t>芥菜仁Q.雞丁S</t>
    <phoneticPr fontId="4" type="noConversion"/>
  </si>
  <si>
    <t>寬粉.貢丸片.肉絲S.小白菜</t>
    <phoneticPr fontId="4" type="noConversion"/>
  </si>
  <si>
    <t>五</t>
    <phoneticPr fontId="4" type="noConversion"/>
  </si>
  <si>
    <t>雞蛋麵線</t>
    <phoneticPr fontId="4" type="noConversion"/>
  </si>
  <si>
    <t>紫米飯</t>
    <phoneticPr fontId="4" type="noConversion"/>
  </si>
  <si>
    <t>珍菇肉絲</t>
    <phoneticPr fontId="4" type="noConversion"/>
  </si>
  <si>
    <t>洋蔥海芽炒蛋</t>
    <phoneticPr fontId="4" type="noConversion"/>
  </si>
  <si>
    <t>有機蔬菜O</t>
    <phoneticPr fontId="4" type="noConversion"/>
  </si>
  <si>
    <t>銀芽粉絲湯</t>
  </si>
  <si>
    <t>紅豆花生銀耳湯</t>
    <phoneticPr fontId="4" type="noConversion"/>
  </si>
  <si>
    <t>麵線.雞蛋.肉絲S.小白菜</t>
    <phoneticPr fontId="4" type="noConversion"/>
  </si>
  <si>
    <t>白米.紫米</t>
    <phoneticPr fontId="4" type="noConversion"/>
  </si>
  <si>
    <t>肉絲S.秀珍菇Q.香菇Q.紅蘿蔔Q</t>
    <phoneticPr fontId="4" type="noConversion"/>
  </si>
  <si>
    <t>洋蔥Q.海芽.雞蛋Q</t>
    <phoneticPr fontId="4" type="noConversion"/>
  </si>
  <si>
    <t>冬粉.黃豆芽Q.紅蘿蔔Q</t>
    <phoneticPr fontId="4" type="noConversion"/>
  </si>
  <si>
    <t>紅豆.白木耳.花生</t>
    <phoneticPr fontId="4" type="noConversion"/>
  </si>
  <si>
    <t>一</t>
    <phoneticPr fontId="4" type="noConversion"/>
  </si>
  <si>
    <t>豆漿+燒賣</t>
    <phoneticPr fontId="4" type="noConversion"/>
  </si>
  <si>
    <t>小米飯</t>
    <phoneticPr fontId="4" type="noConversion"/>
  </si>
  <si>
    <t>梅汁燒肉</t>
    <phoneticPr fontId="4" type="noConversion"/>
  </si>
  <si>
    <t>香芹干絲</t>
    <phoneticPr fontId="4" type="noConversion"/>
  </si>
  <si>
    <t>產銷履歷蔬菜T</t>
    <phoneticPr fontId="4" type="noConversion"/>
  </si>
  <si>
    <t>三絲白菜羹</t>
    <phoneticPr fontId="4" type="noConversion"/>
  </si>
  <si>
    <t>肉茸高麗菜糙米粥</t>
    <phoneticPr fontId="4" type="noConversion"/>
  </si>
  <si>
    <t>豆漿.燒賣</t>
    <phoneticPr fontId="4" type="noConversion"/>
  </si>
  <si>
    <t>白米.小米</t>
    <phoneticPr fontId="4" type="noConversion"/>
  </si>
  <si>
    <t>肉丁S.紫蘇梅.冬瓜Q</t>
    <phoneticPr fontId="4" type="noConversion"/>
  </si>
  <si>
    <t>西洋芹Q.白干絲.木耳Q</t>
    <phoneticPr fontId="4" type="noConversion"/>
  </si>
  <si>
    <t>大白菜Q.木耳Q.肉絲S</t>
    <phoneticPr fontId="4" type="noConversion"/>
  </si>
  <si>
    <t>白米.糙米.高麗菜.毛豆.絞肉</t>
    <phoneticPr fontId="4" type="noConversion"/>
  </si>
  <si>
    <t>二</t>
    <phoneticPr fontId="4" type="noConversion"/>
  </si>
  <si>
    <t>香菇蘿蔔雞湯</t>
    <phoneticPr fontId="4" type="noConversion"/>
  </si>
  <si>
    <t>香鬆飯</t>
    <phoneticPr fontId="4" type="noConversion"/>
  </si>
  <si>
    <t>南洋咖哩雞</t>
    <phoneticPr fontId="4" type="noConversion"/>
  </si>
  <si>
    <t>豆醬長豆</t>
  </si>
  <si>
    <t>結頭菜大骨湯</t>
    <phoneticPr fontId="4" type="noConversion"/>
  </si>
  <si>
    <t>薑汁地瓜湯</t>
    <phoneticPr fontId="4" type="noConversion"/>
  </si>
  <si>
    <t>雞丁S.白蘿蔔.香菇</t>
    <phoneticPr fontId="4" type="noConversion"/>
  </si>
  <si>
    <t>白米.香鬆</t>
    <phoneticPr fontId="4" type="noConversion"/>
  </si>
  <si>
    <t>雞丁S.洋芋Q.紅蘿蔔Q.鮮奶油</t>
    <phoneticPr fontId="4" type="noConversion"/>
  </si>
  <si>
    <t>長豆Q.木耳絲Q.紅蘿蔔Q</t>
  </si>
  <si>
    <t>結頭菜Q.大骨S</t>
    <phoneticPr fontId="4" type="noConversion"/>
  </si>
  <si>
    <t>地瓜.薏仁.薑</t>
    <phoneticPr fontId="4" type="noConversion"/>
  </si>
  <si>
    <t>肉燥蔬菜拉麵</t>
    <phoneticPr fontId="4" type="noConversion"/>
  </si>
  <si>
    <t>蕎麥飯</t>
    <phoneticPr fontId="4" type="noConversion"/>
  </si>
  <si>
    <t>蒜苗肉片</t>
  </si>
  <si>
    <t>銀芽粉絲</t>
    <phoneticPr fontId="4" type="noConversion"/>
  </si>
  <si>
    <t>季節蔬菜Q</t>
    <phoneticPr fontId="4" type="noConversion"/>
  </si>
  <si>
    <t>番茄豆腐湯</t>
    <phoneticPr fontId="4" type="noConversion"/>
  </si>
  <si>
    <t>蔬菜雲吞</t>
  </si>
  <si>
    <t>拉麵.高麗菜.絞肉S.蛤蜊</t>
    <phoneticPr fontId="4" type="noConversion"/>
  </si>
  <si>
    <t>白米.蕎麥</t>
    <phoneticPr fontId="4" type="noConversion"/>
  </si>
  <si>
    <t>肉片S.大白菜Q.蒜苗Q</t>
    <phoneticPr fontId="4" type="noConversion"/>
  </si>
  <si>
    <t>冬粉.綠豆芽Q.肉絲</t>
    <phoneticPr fontId="4" type="noConversion"/>
  </si>
  <si>
    <t>豆腐.番茄Q</t>
    <phoneticPr fontId="4" type="noConversion"/>
  </si>
  <si>
    <t>雲吞.小白菜.海苔絲</t>
  </si>
  <si>
    <t>南瓜肉茸糙米粥</t>
    <phoneticPr fontId="4" type="noConversion"/>
  </si>
  <si>
    <t>麵條</t>
    <phoneticPr fontId="4" type="noConversion"/>
  </si>
  <si>
    <t>蝦米炒麵</t>
    <phoneticPr fontId="4" type="noConversion"/>
  </si>
  <si>
    <t>滷味</t>
    <phoneticPr fontId="4" type="noConversion"/>
  </si>
  <si>
    <t>佛手瓜排骨湯</t>
    <phoneticPr fontId="4" type="noConversion"/>
  </si>
  <si>
    <t>綠豆仁奶香露</t>
  </si>
  <si>
    <t>白米.糙米.南瓜.絞肉S</t>
    <phoneticPr fontId="4" type="noConversion"/>
  </si>
  <si>
    <t>麵條</t>
    <phoneticPr fontId="4" type="noConversion"/>
  </si>
  <si>
    <t>小白菜Q.肉絲S.紅蘿蔔Q.木耳Q.蝦米</t>
    <phoneticPr fontId="4" type="noConversion"/>
  </si>
  <si>
    <t>米血糕S.高麗菜Q.紅蘿蔔Q</t>
    <phoneticPr fontId="4" type="noConversion"/>
  </si>
  <si>
    <t>佛手瓜Q.排骨S</t>
    <phoneticPr fontId="4" type="noConversion"/>
  </si>
  <si>
    <t>西谷米.椰漿.綠豆仁</t>
  </si>
  <si>
    <t>香椿米粉</t>
    <phoneticPr fontId="4" type="noConversion"/>
  </si>
  <si>
    <t>紅扁豆飯</t>
    <phoneticPr fontId="4" type="noConversion"/>
  </si>
  <si>
    <t>香菇肉燥</t>
    <phoneticPr fontId="4" type="noConversion"/>
  </si>
  <si>
    <t>芙蓉豆腐</t>
    <phoneticPr fontId="4" type="noConversion"/>
  </si>
  <si>
    <t>薑絲海芽湯</t>
    <phoneticPr fontId="4" type="noConversion"/>
  </si>
  <si>
    <t>水煮玉米</t>
    <phoneticPr fontId="4" type="noConversion"/>
  </si>
  <si>
    <t>米粉.肉絲S.香椿醬.油皮</t>
    <phoneticPr fontId="4" type="noConversion"/>
  </si>
  <si>
    <t>白米.紅扁豆</t>
    <phoneticPr fontId="4" type="noConversion"/>
  </si>
  <si>
    <t>絞肉S.香菇絲.白蘿蔔Q</t>
    <phoneticPr fontId="4" type="noConversion"/>
  </si>
  <si>
    <t>豆腐.玉米粒Q.毛豆Q</t>
    <phoneticPr fontId="4" type="noConversion"/>
  </si>
  <si>
    <t>海帶芽.薑絲</t>
    <phoneticPr fontId="4" type="noConversion"/>
  </si>
  <si>
    <t>玉米條</t>
    <phoneticPr fontId="4" type="noConversion"/>
  </si>
  <si>
    <t>油豆腐細粉</t>
  </si>
  <si>
    <t>海結燒雞</t>
    <phoneticPr fontId="4" type="noConversion"/>
  </si>
  <si>
    <t>鼓汁干片</t>
    <phoneticPr fontId="4" type="noConversion"/>
  </si>
  <si>
    <t>產銷履歷蔬菜T</t>
    <phoneticPr fontId="4" type="noConversion"/>
  </si>
  <si>
    <t>冬瓜肉片湯</t>
    <phoneticPr fontId="4" type="noConversion"/>
  </si>
  <si>
    <t>燒仙草</t>
  </si>
  <si>
    <t>冬粉.絞肉S.油豆腐.豆芽菜</t>
    <phoneticPr fontId="4" type="noConversion"/>
  </si>
  <si>
    <t>白米.紫米</t>
    <phoneticPr fontId="4" type="noConversion"/>
  </si>
  <si>
    <t>雞片S.海帶結.紅蘿蔔Q</t>
    <phoneticPr fontId="4" type="noConversion"/>
  </si>
  <si>
    <t>豆干片.黑豆鼓.紅蘿蔔Q</t>
    <phoneticPr fontId="4" type="noConversion"/>
  </si>
  <si>
    <t>冬瓜Q.肉片S</t>
    <phoneticPr fontId="4" type="noConversion"/>
  </si>
  <si>
    <t>仙草汁.麥片.綠豆.芋頭</t>
  </si>
  <si>
    <t>二</t>
    <phoneticPr fontId="4" type="noConversion"/>
  </si>
  <si>
    <t>油蔥粄條</t>
    <phoneticPr fontId="4" type="noConversion"/>
  </si>
  <si>
    <t>五穀飯</t>
    <phoneticPr fontId="4" type="noConversion"/>
  </si>
  <si>
    <t>風味魚條</t>
    <phoneticPr fontId="4" type="noConversion"/>
  </si>
  <si>
    <t>番茄炒蛋</t>
    <phoneticPr fontId="4" type="noConversion"/>
  </si>
  <si>
    <t>木須金菇白菜湯</t>
    <phoneticPr fontId="4" type="noConversion"/>
  </si>
  <si>
    <t>魷魚羹麵線</t>
    <phoneticPr fontId="4" type="noConversion"/>
  </si>
  <si>
    <t>粄條.肉絲S.豆芽菜.油蔥酥</t>
    <phoneticPr fontId="4" type="noConversion"/>
  </si>
  <si>
    <t>白米.小米.紫米.燕麥.麥片</t>
    <phoneticPr fontId="4" type="noConversion"/>
  </si>
  <si>
    <t>風味魚條Q</t>
    <phoneticPr fontId="4" type="noConversion"/>
  </si>
  <si>
    <t>番茄Q.雞蛋Q.豆腐</t>
    <phoneticPr fontId="4" type="noConversion"/>
  </si>
  <si>
    <t>大白菜Q.金針菇Q.木耳絲Q</t>
    <phoneticPr fontId="4" type="noConversion"/>
  </si>
  <si>
    <t>麵線.紅蘿蔔.木耳.魷魚羹</t>
    <phoneticPr fontId="4" type="noConversion"/>
  </si>
  <si>
    <t>蘿蔔糕湯</t>
    <phoneticPr fontId="4" type="noConversion"/>
  </si>
  <si>
    <t>燕麥飯</t>
    <phoneticPr fontId="4" type="noConversion"/>
  </si>
  <si>
    <t>芝麻雞丁</t>
    <phoneticPr fontId="4" type="noConversion"/>
  </si>
  <si>
    <t>木須銀芽</t>
    <phoneticPr fontId="4" type="noConversion"/>
  </si>
  <si>
    <t>季節蔬菜Q</t>
    <phoneticPr fontId="4" type="noConversion"/>
  </si>
  <si>
    <t>酸辣湯</t>
    <phoneticPr fontId="4" type="noConversion"/>
  </si>
  <si>
    <t>香菇吻魚糙米粥</t>
    <phoneticPr fontId="4" type="noConversion"/>
  </si>
  <si>
    <t>蘿蔔糕.蚵白菜</t>
    <phoneticPr fontId="4" type="noConversion"/>
  </si>
  <si>
    <t>白米.燕麥</t>
    <phoneticPr fontId="4" type="noConversion"/>
  </si>
  <si>
    <t>雞丁S.南瓜Q.白芝麻</t>
    <phoneticPr fontId="4" type="noConversion"/>
  </si>
  <si>
    <t>黃豆芽Q.紅蘿蔔Q.木耳Q.肉絲S</t>
    <phoneticPr fontId="4" type="noConversion"/>
  </si>
  <si>
    <t>豬血.紅蘿蔔Q.木耳Q.雞蛋Q</t>
    <phoneticPr fontId="4" type="noConversion"/>
  </si>
  <si>
    <t>白米.糙米.吻魚.絞肉S.小白菜</t>
    <phoneticPr fontId="4" type="noConversion"/>
  </si>
  <si>
    <t>四</t>
    <phoneticPr fontId="4" type="noConversion"/>
  </si>
  <si>
    <t>奶香桂圓八寶粥</t>
  </si>
  <si>
    <t>胚芽米飯</t>
  </si>
  <si>
    <t>麻油肉絲炊飯</t>
    <phoneticPr fontId="4" type="noConversion"/>
  </si>
  <si>
    <t>香菇薯絲</t>
    <phoneticPr fontId="4" type="noConversion"/>
  </si>
  <si>
    <t>有機蔬菜O</t>
    <phoneticPr fontId="4" type="noConversion"/>
  </si>
  <si>
    <t>竹筍湯</t>
    <phoneticPr fontId="4" type="noConversion"/>
  </si>
  <si>
    <t>和風拉麵</t>
    <phoneticPr fontId="4" type="noConversion"/>
  </si>
  <si>
    <t>白米.糯米.紫米.燕麥.糙米.桂圓.花豆.牛奶</t>
  </si>
  <si>
    <t>白米.胚芽米</t>
  </si>
  <si>
    <t>肉絲S.高麗菜Q.毛豆Q.紅蘿蔔Q</t>
    <phoneticPr fontId="4" type="noConversion"/>
  </si>
  <si>
    <t>涼薯Q.香菇絲</t>
    <phoneticPr fontId="4" type="noConversion"/>
  </si>
  <si>
    <t>竹筍Q</t>
    <phoneticPr fontId="4" type="noConversion"/>
  </si>
  <si>
    <t>拉麵.白蘿蔔.紅蘿蔔.肉片S.海芽.魚丁</t>
    <phoneticPr fontId="4" type="noConversion"/>
  </si>
  <si>
    <t>★</t>
    <phoneticPr fontId="4" type="noConversion"/>
  </si>
  <si>
    <t>番茄肉絲意麵</t>
    <phoneticPr fontId="4" type="noConversion"/>
  </si>
  <si>
    <t>小米飯</t>
  </si>
  <si>
    <t>珍菇蛋酥燴白菜</t>
    <phoneticPr fontId="4" type="noConversion"/>
  </si>
  <si>
    <t>家常豆腐</t>
    <phoneticPr fontId="4" type="noConversion"/>
  </si>
  <si>
    <t>涼薯肉絲湯</t>
    <phoneticPr fontId="4" type="noConversion"/>
  </si>
  <si>
    <t>芋頭薏仁甜湯</t>
    <phoneticPr fontId="4" type="noConversion"/>
  </si>
  <si>
    <t>意麵.素肉絲.蚵白菜.番茄</t>
    <phoneticPr fontId="4" type="noConversion"/>
  </si>
  <si>
    <t>白米.小米</t>
  </si>
  <si>
    <t>大白菜Q.香菇Q.鴻禧菇Q.紅蘿蔔Q.雞蛋Q</t>
    <phoneticPr fontId="4" type="noConversion"/>
  </si>
  <si>
    <t>油豆腐.甜豆Q.紅蘿蔔Q</t>
    <phoneticPr fontId="4" type="noConversion"/>
  </si>
  <si>
    <t>木耳絲Q.素肉絲</t>
    <phoneticPr fontId="4" type="noConversion"/>
  </si>
  <si>
    <t>小薏仁.芋頭.芋圓</t>
    <phoneticPr fontId="4" type="noConversion"/>
  </si>
  <si>
    <t>黑芝麻胚芽米漿+銀絲卷</t>
    <phoneticPr fontId="4" type="noConversion"/>
  </si>
  <si>
    <t>糙米飯</t>
  </si>
  <si>
    <t>香蔥豆腐蒸肉餅</t>
    <phoneticPr fontId="4" type="noConversion"/>
  </si>
  <si>
    <t>花椰菜炒黑輪</t>
    <phoneticPr fontId="4" type="noConversion"/>
  </si>
  <si>
    <t>金茸蘿蔔湯</t>
    <phoneticPr fontId="4" type="noConversion"/>
  </si>
  <si>
    <t>韭香肉燥寬粉</t>
    <phoneticPr fontId="4" type="noConversion"/>
  </si>
  <si>
    <t>胚芽米.黑芝麻.銀絲捲</t>
    <phoneticPr fontId="4" type="noConversion"/>
  </si>
  <si>
    <t>白米.糙米</t>
  </si>
  <si>
    <t>絞肉S.豆腐.蔥</t>
    <phoneticPr fontId="4" type="noConversion"/>
  </si>
  <si>
    <t>花椰菜Q.黑輪Q</t>
    <phoneticPr fontId="4" type="noConversion"/>
  </si>
  <si>
    <t>白蘿蔔Q.金針菇Q</t>
    <phoneticPr fontId="4" type="noConversion"/>
  </si>
  <si>
    <t>寬粉.絞肉S.豆芽菜.韭菜</t>
    <phoneticPr fontId="4" type="noConversion"/>
  </si>
  <si>
    <t>香菇山藥糙米粥</t>
    <phoneticPr fontId="4" type="noConversion"/>
  </si>
  <si>
    <t>麥片飯</t>
  </si>
  <si>
    <t>椒鹽雞腿</t>
    <phoneticPr fontId="4" type="noConversion"/>
  </si>
  <si>
    <t>枸杞黃瓜</t>
    <phoneticPr fontId="4" type="noConversion"/>
  </si>
  <si>
    <t>黃豆大骨湯</t>
    <phoneticPr fontId="4" type="noConversion"/>
  </si>
  <si>
    <t>桂圓紅豆燕麥湯</t>
    <phoneticPr fontId="4" type="noConversion"/>
  </si>
  <si>
    <t>白米.糙米.山藥.絞肉S.香菇絲</t>
    <phoneticPr fontId="4" type="noConversion"/>
  </si>
  <si>
    <t>白米.麥片</t>
  </si>
  <si>
    <t>翅腿S.地瓜Q</t>
    <phoneticPr fontId="4" type="noConversion"/>
  </si>
  <si>
    <t>大黃瓜Q.枸杞.魚丸S</t>
    <phoneticPr fontId="4" type="noConversion"/>
  </si>
  <si>
    <t>黃豆.大骨S</t>
    <phoneticPr fontId="4" type="noConversion"/>
  </si>
  <si>
    <t>紅豆.燕麥.桂圓</t>
    <phoneticPr fontId="4" type="noConversion"/>
  </si>
  <si>
    <t>三</t>
    <phoneticPr fontId="4" type="noConversion"/>
  </si>
  <si>
    <t>大滷麵疙瘩</t>
    <phoneticPr fontId="4" type="noConversion"/>
  </si>
  <si>
    <t>薏仁飯</t>
    <phoneticPr fontId="4" type="noConversion"/>
  </si>
  <si>
    <t>翡翠肉絲</t>
    <phoneticPr fontId="4" type="noConversion"/>
  </si>
  <si>
    <t>三色玉米</t>
    <phoneticPr fontId="4" type="noConversion"/>
  </si>
  <si>
    <t>青木瓜雞湯</t>
    <phoneticPr fontId="4" type="noConversion"/>
  </si>
  <si>
    <t>關東煮</t>
    <phoneticPr fontId="4" type="noConversion"/>
  </si>
  <si>
    <t>麵疙瘩.肉絲S.筍絲.大白菜</t>
    <phoneticPr fontId="4" type="noConversion"/>
  </si>
  <si>
    <t>白米.小薏仁</t>
    <phoneticPr fontId="4" type="noConversion"/>
  </si>
  <si>
    <t>肉絲S.洋蔥Q.青椒Q</t>
    <phoneticPr fontId="4" type="noConversion"/>
  </si>
  <si>
    <t>玉米粒Q.結頭菜Q.紅蘿蔔Q</t>
    <phoneticPr fontId="4" type="noConversion"/>
  </si>
  <si>
    <t>青木瓜Q.雞丁S</t>
    <phoneticPr fontId="4" type="noConversion"/>
  </si>
  <si>
    <t>白蘿蔔.高麗菜.黑輪.金針菇.袖珍菇</t>
    <phoneticPr fontId="4" type="noConversion"/>
  </si>
  <si>
    <t>四</t>
    <phoneticPr fontId="4" type="noConversion"/>
  </si>
  <si>
    <t>奶香綠豆蓮子湯</t>
  </si>
  <si>
    <t>米粉</t>
    <phoneticPr fontId="4" type="noConversion"/>
  </si>
  <si>
    <t>香芹肉絲炒米粉</t>
    <phoneticPr fontId="4" type="noConversion"/>
  </si>
  <si>
    <t>銀魚冬瓜</t>
    <phoneticPr fontId="4" type="noConversion"/>
  </si>
  <si>
    <t>四神湯</t>
    <phoneticPr fontId="4" type="noConversion"/>
  </si>
  <si>
    <t>大滷麵</t>
    <phoneticPr fontId="4" type="noConversion"/>
  </si>
  <si>
    <t>綠豆.雪蓮子.牛奶</t>
  </si>
  <si>
    <t>肉絲S.紅蘿蔔Q.芹菜Q.木耳Q</t>
    <phoneticPr fontId="4" type="noConversion"/>
  </si>
  <si>
    <t>冬瓜Q.小魚乾</t>
    <phoneticPr fontId="4" type="noConversion"/>
  </si>
  <si>
    <t>薏仁.芡實.淮山.肉絲S</t>
    <phoneticPr fontId="4" type="noConversion"/>
  </si>
  <si>
    <t>油麵.大白菜.紅蘿蔔.木耳.肉絲</t>
    <phoneticPr fontId="4" type="noConversion"/>
  </si>
  <si>
    <t>五</t>
    <phoneticPr fontId="4" type="noConversion"/>
  </si>
  <si>
    <t>香筍肉茸糙米粥</t>
    <phoneticPr fontId="4" type="noConversion"/>
  </si>
  <si>
    <t>紅扁豆飯</t>
    <phoneticPr fontId="4" type="noConversion"/>
  </si>
  <si>
    <t>油豆腐燒肉</t>
    <phoneticPr fontId="4" type="noConversion"/>
  </si>
  <si>
    <t>香炒海帶絲</t>
    <phoneticPr fontId="4" type="noConversion"/>
  </si>
  <si>
    <t>番茄蛋花湯</t>
    <phoneticPr fontId="4" type="noConversion"/>
  </si>
  <si>
    <t>蔬菜蘿蔔糕湯</t>
    <phoneticPr fontId="4" type="noConversion"/>
  </si>
  <si>
    <t>白米.糙米.筍絲.絞肉S</t>
    <phoneticPr fontId="4" type="noConversion"/>
  </si>
  <si>
    <t>肉丁S.油豆腐</t>
    <phoneticPr fontId="4" type="noConversion"/>
  </si>
  <si>
    <t>海帶絲.豆芽菜Q.素肉絲</t>
    <phoneticPr fontId="4" type="noConversion"/>
  </si>
  <si>
    <t>番茄Q.雞蛋Q</t>
    <phoneticPr fontId="4" type="noConversion"/>
  </si>
  <si>
    <t>六</t>
    <phoneticPr fontId="4" type="noConversion"/>
  </si>
  <si>
    <t>香蔥米苔目</t>
    <phoneticPr fontId="4" type="noConversion"/>
  </si>
  <si>
    <t>燕麥飯</t>
  </si>
  <si>
    <t>沙茶魚丁</t>
    <phoneticPr fontId="4" type="noConversion"/>
  </si>
  <si>
    <t>蠔油豆腐</t>
    <phoneticPr fontId="4" type="noConversion"/>
  </si>
  <si>
    <t>蒲瓜肉絲湯</t>
    <phoneticPr fontId="4" type="noConversion"/>
  </si>
  <si>
    <t>南瓜西米露</t>
    <phoneticPr fontId="4" type="noConversion"/>
  </si>
  <si>
    <t>米苔目.肉絲S.蚵白菜.蔥</t>
    <phoneticPr fontId="4" type="noConversion"/>
  </si>
  <si>
    <t>白米.燕麥</t>
  </si>
  <si>
    <t>魚丁Q.洋蔥Q</t>
    <phoneticPr fontId="4" type="noConversion"/>
  </si>
  <si>
    <t>豆腐.紅蘿蔔Q.筍片Q</t>
    <phoneticPr fontId="4" type="noConversion"/>
  </si>
  <si>
    <t>蒲瓜Q.肉絲S</t>
    <phoneticPr fontId="4" type="noConversion"/>
  </si>
  <si>
    <t>西谷米.南瓜.椰漿</t>
    <phoneticPr fontId="4" type="noConversion"/>
  </si>
  <si>
    <t>豆漿+饅頭</t>
    <phoneticPr fontId="4" type="noConversion"/>
  </si>
  <si>
    <t>海苔飯</t>
    <phoneticPr fontId="4" type="noConversion"/>
  </si>
  <si>
    <t>香菇炒肉片</t>
    <phoneticPr fontId="4" type="noConversion"/>
  </si>
  <si>
    <t>螞蟻上樹</t>
    <phoneticPr fontId="4" type="noConversion"/>
  </si>
  <si>
    <t>海絲雞肉湯</t>
    <phoneticPr fontId="4" type="noConversion"/>
  </si>
  <si>
    <t>菇菇豆腐雞湯</t>
    <phoneticPr fontId="4" type="noConversion"/>
  </si>
  <si>
    <t>豆漿.饅頭</t>
    <phoneticPr fontId="4" type="noConversion"/>
  </si>
  <si>
    <t>白米.海苔</t>
    <phoneticPr fontId="4" type="noConversion"/>
  </si>
  <si>
    <t>肉片S.大黃瓜Q.香菇Q</t>
    <phoneticPr fontId="4" type="noConversion"/>
  </si>
  <si>
    <t>冬粉.絞肉S.高麗菜Q</t>
    <phoneticPr fontId="4" type="noConversion"/>
  </si>
  <si>
    <t>海帶絲.雞片S</t>
    <phoneticPr fontId="4" type="noConversion"/>
  </si>
  <si>
    <t>雞片S.凍豆腐.香菇.袖珍菇</t>
    <phoneticPr fontId="4" type="noConversion"/>
  </si>
  <si>
    <t>大麵羹</t>
    <phoneticPr fontId="4" type="noConversion"/>
  </si>
  <si>
    <t>芥菜燒雞</t>
    <phoneticPr fontId="4" type="noConversion"/>
  </si>
  <si>
    <t>紅蘿蔔炒蛋</t>
    <phoneticPr fontId="4" type="noConversion"/>
  </si>
  <si>
    <t>玉米排骨湯</t>
    <phoneticPr fontId="4" type="noConversion"/>
  </si>
  <si>
    <t>芋頭糙米粥</t>
  </si>
  <si>
    <t>麵線.黑輪.筍絲.木耳</t>
    <phoneticPr fontId="4" type="noConversion"/>
  </si>
  <si>
    <t>雞丁S.芥菜仁Q</t>
    <phoneticPr fontId="4" type="noConversion"/>
  </si>
  <si>
    <t>紅蘿蔔Q.雞蛋Q</t>
    <phoneticPr fontId="4" type="noConversion"/>
  </si>
  <si>
    <t>玉米粒Q排骨S</t>
    <phoneticPr fontId="4" type="noConversion"/>
  </si>
  <si>
    <t>白米.糙米.芋頭.絞肉S</t>
    <phoneticPr fontId="4" type="noConversion"/>
  </si>
  <si>
    <t>奶香紅豆燕麥湯</t>
    <phoneticPr fontId="4" type="noConversion"/>
  </si>
  <si>
    <t>芝麻飯</t>
  </si>
  <si>
    <t>肉絲蛋炒飯</t>
    <phoneticPr fontId="4" type="noConversion"/>
  </si>
  <si>
    <t>蒜香長豆</t>
    <phoneticPr fontId="4" type="noConversion"/>
  </si>
  <si>
    <t>味噌海芽湯</t>
    <phoneticPr fontId="4" type="noConversion"/>
  </si>
  <si>
    <t>番茄粄條</t>
    <phoneticPr fontId="4" type="noConversion"/>
  </si>
  <si>
    <t>燕麥.紅豆.牛奶</t>
    <phoneticPr fontId="4" type="noConversion"/>
  </si>
  <si>
    <t>白米.白芝麻</t>
    <phoneticPr fontId="4" type="noConversion"/>
  </si>
  <si>
    <t>肉絲S.雞蛋Q.紅蘿蔔Q.玉米粒Q</t>
    <phoneticPr fontId="4" type="noConversion"/>
  </si>
  <si>
    <t>長豆Q.木耳絲Q.紅蘿蔔Q</t>
    <phoneticPr fontId="4" type="noConversion"/>
  </si>
  <si>
    <t>海帶芽.細味噌</t>
    <phoneticPr fontId="4" type="noConversion"/>
  </si>
  <si>
    <t>粄條.雞蛋.番茄.肉片S</t>
    <phoneticPr fontId="4" type="noConversion"/>
  </si>
  <si>
    <t>擔仔麵</t>
    <phoneticPr fontId="4" type="noConversion"/>
  </si>
  <si>
    <t>紫米飯</t>
  </si>
  <si>
    <t>三杯肉片</t>
    <phoneticPr fontId="4" type="noConversion"/>
  </si>
  <si>
    <t>栗香白菜滷</t>
    <phoneticPr fontId="4" type="noConversion"/>
  </si>
  <si>
    <t>枸杞南瓜湯</t>
    <phoneticPr fontId="4" type="noConversion"/>
  </si>
  <si>
    <t>莓果核桃吐司</t>
    <phoneticPr fontId="4" type="noConversion"/>
  </si>
  <si>
    <t>油麵.絞肉S.豆皮.小白菜</t>
    <phoneticPr fontId="4" type="noConversion"/>
  </si>
  <si>
    <t>白米.紫米</t>
  </si>
  <si>
    <t>肉片S.九層塔Q.豆干</t>
    <phoneticPr fontId="4" type="noConversion"/>
  </si>
  <si>
    <t>大白菜Q.紅蘿蔔Q.栗子</t>
    <phoneticPr fontId="4" type="noConversion"/>
  </si>
  <si>
    <t>南瓜Q.枸杞</t>
    <phoneticPr fontId="4" type="noConversion"/>
  </si>
  <si>
    <t>莓果核桃吐司</t>
    <phoneticPr fontId="4" type="noConversion"/>
  </si>
  <si>
    <t>＊蔬食日及3章1Q豆奶日：3/17。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</si>
  <si>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</si>
  <si>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</si>
  <si>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</si>
  <si>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</si>
  <si>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</si>
  <si>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</si>
  <si>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</si>
  <si>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</si>
  <si>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</si>
  <si>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</si>
  <si>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</si>
  <si>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</si>
  <si>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r>
      <t xml:space="preserve">                              </t>
    </r>
    <r>
      <rPr>
        <sz val="22"/>
        <rFont val="標楷體"/>
        <family val="4"/>
        <charset val="136"/>
      </rPr>
      <t xml:space="preserve"> 同安國小附設幼兒園112年3月餐點計畫表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</si>
  <si>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愛心牛奶球+麥茶</t>
    <phoneticPr fontId="4" type="noConversion"/>
  </si>
  <si>
    <t>愛心牛奶球.麥茶</t>
    <phoneticPr fontId="4" type="noConversion"/>
  </si>
  <si>
    <t>白米</t>
    <phoneticPr fontId="4" type="noConversion"/>
  </si>
  <si>
    <t>白米飯</t>
    <phoneticPr fontId="4" type="noConversion"/>
  </si>
  <si>
    <t>肉絲炒飯</t>
    <phoneticPr fontId="4" type="noConversion"/>
  </si>
  <si>
    <t>麥克雞塊</t>
    <phoneticPr fontId="4" type="noConversion"/>
  </si>
  <si>
    <t>雞塊S</t>
    <phoneticPr fontId="4" type="noConversion"/>
  </si>
  <si>
    <t>越氏風味米線</t>
    <phoneticPr fontId="4" type="noConversion"/>
  </si>
  <si>
    <t>米線.肉絲S.豆芽菜.九層塔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</si>
</sst>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0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4" xfId="2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center" vertical="center" shrinkToFit="1"/>
    </xf>
    <xf numFmtId="0" fontId="12" fillId="0" borderId="3" xfId="2" applyFont="1" applyFill="1" applyBorder="1" applyAlignment="1">
      <alignment horizontal="center" vertical="center" wrapText="1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4" xfId="2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177" fontId="9" fillId="0" borderId="3" xfId="1" applyNumberFormat="1" applyFont="1" applyBorder="1" applyAlignment="1">
      <alignment horizontal="center" vertical="center" wrapText="1" shrinkToFit="1"/>
    </xf>
    <xf numFmtId="178" fontId="9" fillId="0" borderId="34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center" vertical="center" shrinkToFit="1"/>
    </xf>
    <xf numFmtId="176" fontId="10" fillId="0" borderId="16" xfId="0" applyNumberFormat="1" applyFont="1" applyFill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176" fontId="10" fillId="0" borderId="23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 vertical="center" shrinkToFit="1"/>
    </xf>
    <xf numFmtId="176" fontId="10" fillId="0" borderId="25" xfId="0" applyNumberFormat="1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horizontal="center" vertical="center" shrinkToFit="1"/>
    </xf>
    <xf numFmtId="0" fontId="10" fillId="0" borderId="7" xfId="2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17" fontId="10" fillId="0" borderId="2" xfId="2" applyNumberFormat="1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horizontal="center" vertical="center" shrinkToFit="1"/>
    </xf>
    <xf numFmtId="0" fontId="10" fillId="0" borderId="6" xfId="2" applyFont="1" applyFill="1" applyBorder="1" applyAlignment="1">
      <alignment horizontal="center" vertical="center" shrinkToFit="1"/>
    </xf>
    <xf numFmtId="176" fontId="10" fillId="0" borderId="28" xfId="0" applyNumberFormat="1" applyFont="1" applyFill="1" applyBorder="1" applyAlignment="1">
      <alignment horizontal="center" vertical="center" shrinkToFit="1"/>
    </xf>
    <xf numFmtId="176" fontId="10" fillId="0" borderId="11" xfId="0" applyNumberFormat="1" applyFont="1" applyFill="1" applyBorder="1" applyAlignment="1">
      <alignment horizontal="center" vertical="center" shrinkToFit="1"/>
    </xf>
    <xf numFmtId="176" fontId="10" fillId="0" borderId="32" xfId="0" applyNumberFormat="1" applyFont="1" applyFill="1" applyBorder="1" applyAlignment="1">
      <alignment horizontal="center" vertical="center" shrinkToFit="1"/>
    </xf>
    <xf numFmtId="176" fontId="10" fillId="0" borderId="20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center" vertical="center" shrinkToFit="1"/>
    </xf>
    <xf numFmtId="176" fontId="14" fillId="0" borderId="18" xfId="0" applyNumberFormat="1" applyFont="1" applyFill="1" applyBorder="1" applyAlignment="1">
      <alignment horizontal="center" vertical="center" shrinkToFit="1"/>
    </xf>
    <xf numFmtId="176" fontId="14" fillId="0" borderId="23" xfId="0" applyNumberFormat="1" applyFont="1" applyFill="1" applyBorder="1" applyAlignment="1">
      <alignment horizontal="center" vertical="center" shrinkToFit="1"/>
    </xf>
    <xf numFmtId="176" fontId="14" fillId="0" borderId="20" xfId="0" applyNumberFormat="1" applyFont="1" applyFill="1" applyBorder="1" applyAlignment="1">
      <alignment horizontal="center" vertical="center" shrinkToFit="1"/>
    </xf>
    <xf numFmtId="176" fontId="14" fillId="0" borderId="26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8" fillId="0" borderId="33" xfId="2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1" fontId="9" fillId="0" borderId="15" xfId="0" applyNumberFormat="1" applyFont="1" applyFill="1" applyBorder="1" applyAlignment="1">
      <alignment horizontal="center" vertical="center" shrinkToFit="1"/>
    </xf>
    <xf numFmtId="1" fontId="9" fillId="0" borderId="25" xfId="0" applyNumberFormat="1" applyFont="1" applyFill="1" applyBorder="1" applyAlignment="1">
      <alignment horizontal="center" vertical="center" shrinkToFit="1"/>
    </xf>
    <xf numFmtId="1" fontId="9" fillId="0" borderId="17" xfId="0" applyNumberFormat="1" applyFont="1" applyFill="1" applyBorder="1" applyAlignment="1">
      <alignment horizontal="center" vertical="center" shrinkToFit="1"/>
    </xf>
    <xf numFmtId="1" fontId="9" fillId="0" borderId="41" xfId="0" applyNumberFormat="1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1" fontId="9" fillId="0" borderId="37" xfId="0" applyNumberFormat="1" applyFont="1" applyFill="1" applyBorder="1" applyAlignment="1">
      <alignment horizontal="center" vertical="center" shrinkToFit="1"/>
    </xf>
    <xf numFmtId="1" fontId="9" fillId="0" borderId="39" xfId="0" applyNumberFormat="1" applyFont="1" applyFill="1" applyBorder="1" applyAlignment="1">
      <alignment horizontal="center" vertical="center" shrinkToFit="1"/>
    </xf>
    <xf numFmtId="1" fontId="9" fillId="0" borderId="19" xfId="0" applyNumberFormat="1" applyFont="1" applyFill="1" applyBorder="1" applyAlignment="1">
      <alignment horizontal="center" vertical="center" shrinkToFit="1"/>
    </xf>
    <xf numFmtId="1" fontId="9" fillId="0" borderId="36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 xr:uid="{00000000-0005-0000-0000-000001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1638300</xdr:colOff>
      <xdr:row>6</xdr:row>
      <xdr:rowOff>9525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99844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571500</xdr:colOff>
      <xdr:row>28</xdr:row>
      <xdr:rowOff>0</xdr:rowOff>
    </xdr:from>
    <xdr:ext cx="184731" cy="264560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26780" y="7444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"/>
  <sheetViews>
    <sheetView tabSelected="1" zoomScale="80" zoomScaleNormal="80" workbookViewId="0">
      <pane xSplit="2" ySplit="1" topLeftCell="C17" activePane="bottomRight" state="frozen"/>
      <selection activeCell="A2" sqref="A2:B2"/>
      <selection pane="topRight" activeCell="A2" sqref="A2:B2"/>
      <selection pane="bottomLeft" activeCell="A2" sqref="A2:B2"/>
      <selection pane="bottomRight" activeCell="J41" sqref="J41"/>
    </sheetView>
  </sheetViews>
  <sheetFormatPr defaultRowHeight="57.75" customHeight="1"/>
  <cols>
    <col min="1" max="1" width="11.875" style="13" customWidth="1"/>
    <col min="2" max="3" width="4.75" style="13" customWidth="1"/>
    <col min="4" max="4" width="32.375" style="13" customWidth="1"/>
    <col min="5" max="5" width="24" style="13" customWidth="1"/>
    <col min="6" max="7" width="24" style="2" customWidth="1"/>
    <col min="8" max="9" width="24" style="21" customWidth="1"/>
    <col min="10" max="10" width="32.375" style="13" customWidth="1"/>
    <col min="11" max="11" width="16.625" style="13" customWidth="1"/>
    <col min="12" max="20" width="3.875" style="41" customWidth="1"/>
    <col min="21" max="111" width="8.875" style="13"/>
    <col min="112" max="112" width="10.75" style="13" customWidth="1"/>
    <col min="113" max="113" width="5.75" style="13" customWidth="1"/>
    <col min="114" max="122" width="16.75" style="13" customWidth="1"/>
    <col min="123" max="367" width="8.875" style="13"/>
    <col min="368" max="368" width="10.75" style="13" customWidth="1"/>
    <col min="369" max="369" width="5.75" style="13" customWidth="1"/>
    <col min="370" max="378" width="16.75" style="13" customWidth="1"/>
    <col min="379" max="623" width="8.875" style="13"/>
    <col min="624" max="624" width="10.75" style="13" customWidth="1"/>
    <col min="625" max="625" width="5.75" style="13" customWidth="1"/>
    <col min="626" max="634" width="16.75" style="13" customWidth="1"/>
    <col min="635" max="879" width="8.875" style="13"/>
    <col min="880" max="880" width="10.75" style="13" customWidth="1"/>
    <col min="881" max="881" width="5.75" style="13" customWidth="1"/>
    <col min="882" max="890" width="16.75" style="13" customWidth="1"/>
    <col min="891" max="1135" width="8.875" style="13"/>
    <col min="1136" max="1136" width="10.75" style="13" customWidth="1"/>
    <col min="1137" max="1137" width="5.75" style="13" customWidth="1"/>
    <col min="1138" max="1146" width="16.75" style="13" customWidth="1"/>
    <col min="1147" max="1391" width="8.875" style="13"/>
    <col min="1392" max="1392" width="10.75" style="13" customWidth="1"/>
    <col min="1393" max="1393" width="5.75" style="13" customWidth="1"/>
    <col min="1394" max="1402" width="16.75" style="13" customWidth="1"/>
    <col min="1403" max="1647" width="8.875" style="13"/>
    <col min="1648" max="1648" width="10.75" style="13" customWidth="1"/>
    <col min="1649" max="1649" width="5.75" style="13" customWidth="1"/>
    <col min="1650" max="1658" width="16.75" style="13" customWidth="1"/>
    <col min="1659" max="1903" width="8.875" style="13"/>
    <col min="1904" max="1904" width="10.75" style="13" customWidth="1"/>
    <col min="1905" max="1905" width="5.75" style="13" customWidth="1"/>
    <col min="1906" max="1914" width="16.75" style="13" customWidth="1"/>
    <col min="1915" max="2159" width="8.875" style="13"/>
    <col min="2160" max="2160" width="10.75" style="13" customWidth="1"/>
    <col min="2161" max="2161" width="5.75" style="13" customWidth="1"/>
    <col min="2162" max="2170" width="16.75" style="13" customWidth="1"/>
    <col min="2171" max="2415" width="8.875" style="13"/>
    <col min="2416" max="2416" width="10.75" style="13" customWidth="1"/>
    <col min="2417" max="2417" width="5.75" style="13" customWidth="1"/>
    <col min="2418" max="2426" width="16.75" style="13" customWidth="1"/>
    <col min="2427" max="2671" width="8.875" style="13"/>
    <col min="2672" max="2672" width="10.75" style="13" customWidth="1"/>
    <col min="2673" max="2673" width="5.75" style="13" customWidth="1"/>
    <col min="2674" max="2682" width="16.75" style="13" customWidth="1"/>
    <col min="2683" max="2927" width="8.875" style="13"/>
    <col min="2928" max="2928" width="10.75" style="13" customWidth="1"/>
    <col min="2929" max="2929" width="5.75" style="13" customWidth="1"/>
    <col min="2930" max="2938" width="16.75" style="13" customWidth="1"/>
    <col min="2939" max="3183" width="8.875" style="13"/>
    <col min="3184" max="3184" width="10.75" style="13" customWidth="1"/>
    <col min="3185" max="3185" width="5.75" style="13" customWidth="1"/>
    <col min="3186" max="3194" width="16.75" style="13" customWidth="1"/>
    <col min="3195" max="3439" width="8.875" style="13"/>
    <col min="3440" max="3440" width="10.75" style="13" customWidth="1"/>
    <col min="3441" max="3441" width="5.75" style="13" customWidth="1"/>
    <col min="3442" max="3450" width="16.75" style="13" customWidth="1"/>
    <col min="3451" max="3695" width="8.875" style="13"/>
    <col min="3696" max="3696" width="10.75" style="13" customWidth="1"/>
    <col min="3697" max="3697" width="5.75" style="13" customWidth="1"/>
    <col min="3698" max="3706" width="16.75" style="13" customWidth="1"/>
    <col min="3707" max="3951" width="8.875" style="13"/>
    <col min="3952" max="3952" width="10.75" style="13" customWidth="1"/>
    <col min="3953" max="3953" width="5.75" style="13" customWidth="1"/>
    <col min="3954" max="3962" width="16.75" style="13" customWidth="1"/>
    <col min="3963" max="4207" width="8.875" style="13"/>
    <col min="4208" max="4208" width="10.75" style="13" customWidth="1"/>
    <col min="4209" max="4209" width="5.75" style="13" customWidth="1"/>
    <col min="4210" max="4218" width="16.75" style="13" customWidth="1"/>
    <col min="4219" max="4463" width="8.875" style="13"/>
    <col min="4464" max="4464" width="10.75" style="13" customWidth="1"/>
    <col min="4465" max="4465" width="5.75" style="13" customWidth="1"/>
    <col min="4466" max="4474" width="16.75" style="13" customWidth="1"/>
    <col min="4475" max="4719" width="8.875" style="13"/>
    <col min="4720" max="4720" width="10.75" style="13" customWidth="1"/>
    <col min="4721" max="4721" width="5.75" style="13" customWidth="1"/>
    <col min="4722" max="4730" width="16.75" style="13" customWidth="1"/>
    <col min="4731" max="4975" width="8.875" style="13"/>
    <col min="4976" max="4976" width="10.75" style="13" customWidth="1"/>
    <col min="4977" max="4977" width="5.75" style="13" customWidth="1"/>
    <col min="4978" max="4986" width="16.75" style="13" customWidth="1"/>
    <col min="4987" max="5231" width="8.875" style="13"/>
    <col min="5232" max="5232" width="10.75" style="13" customWidth="1"/>
    <col min="5233" max="5233" width="5.75" style="13" customWidth="1"/>
    <col min="5234" max="5242" width="16.75" style="13" customWidth="1"/>
    <col min="5243" max="5487" width="8.875" style="13"/>
    <col min="5488" max="5488" width="10.75" style="13" customWidth="1"/>
    <col min="5489" max="5489" width="5.75" style="13" customWidth="1"/>
    <col min="5490" max="5498" width="16.75" style="13" customWidth="1"/>
    <col min="5499" max="5743" width="8.875" style="13"/>
    <col min="5744" max="5744" width="10.75" style="13" customWidth="1"/>
    <col min="5745" max="5745" width="5.75" style="13" customWidth="1"/>
    <col min="5746" max="5754" width="16.75" style="13" customWidth="1"/>
    <col min="5755" max="5999" width="8.875" style="13"/>
    <col min="6000" max="6000" width="10.75" style="13" customWidth="1"/>
    <col min="6001" max="6001" width="5.75" style="13" customWidth="1"/>
    <col min="6002" max="6010" width="16.75" style="13" customWidth="1"/>
    <col min="6011" max="6255" width="8.875" style="13"/>
    <col min="6256" max="6256" width="10.75" style="13" customWidth="1"/>
    <col min="6257" max="6257" width="5.75" style="13" customWidth="1"/>
    <col min="6258" max="6266" width="16.75" style="13" customWidth="1"/>
    <col min="6267" max="6511" width="8.875" style="13"/>
    <col min="6512" max="6512" width="10.75" style="13" customWidth="1"/>
    <col min="6513" max="6513" width="5.75" style="13" customWidth="1"/>
    <col min="6514" max="6522" width="16.75" style="13" customWidth="1"/>
    <col min="6523" max="6767" width="8.875" style="13"/>
    <col min="6768" max="6768" width="10.75" style="13" customWidth="1"/>
    <col min="6769" max="6769" width="5.75" style="13" customWidth="1"/>
    <col min="6770" max="6778" width="16.75" style="13" customWidth="1"/>
    <col min="6779" max="7023" width="8.875" style="13"/>
    <col min="7024" max="7024" width="10.75" style="13" customWidth="1"/>
    <col min="7025" max="7025" width="5.75" style="13" customWidth="1"/>
    <col min="7026" max="7034" width="16.75" style="13" customWidth="1"/>
    <col min="7035" max="7279" width="8.875" style="13"/>
    <col min="7280" max="7280" width="10.75" style="13" customWidth="1"/>
    <col min="7281" max="7281" width="5.75" style="13" customWidth="1"/>
    <col min="7282" max="7290" width="16.75" style="13" customWidth="1"/>
    <col min="7291" max="7535" width="8.875" style="13"/>
    <col min="7536" max="7536" width="10.75" style="13" customWidth="1"/>
    <col min="7537" max="7537" width="5.75" style="13" customWidth="1"/>
    <col min="7538" max="7546" width="16.75" style="13" customWidth="1"/>
    <col min="7547" max="7791" width="8.875" style="13"/>
    <col min="7792" max="7792" width="10.75" style="13" customWidth="1"/>
    <col min="7793" max="7793" width="5.75" style="13" customWidth="1"/>
    <col min="7794" max="7802" width="16.75" style="13" customWidth="1"/>
    <col min="7803" max="8047" width="8.875" style="13"/>
    <col min="8048" max="8048" width="10.75" style="13" customWidth="1"/>
    <col min="8049" max="8049" width="5.75" style="13" customWidth="1"/>
    <col min="8050" max="8058" width="16.75" style="13" customWidth="1"/>
    <col min="8059" max="8303" width="8.875" style="13"/>
    <col min="8304" max="8304" width="10.75" style="13" customWidth="1"/>
    <col min="8305" max="8305" width="5.75" style="13" customWidth="1"/>
    <col min="8306" max="8314" width="16.75" style="13" customWidth="1"/>
    <col min="8315" max="8559" width="8.875" style="13"/>
    <col min="8560" max="8560" width="10.75" style="13" customWidth="1"/>
    <col min="8561" max="8561" width="5.75" style="13" customWidth="1"/>
    <col min="8562" max="8570" width="16.75" style="13" customWidth="1"/>
    <col min="8571" max="8815" width="8.875" style="13"/>
    <col min="8816" max="8816" width="10.75" style="13" customWidth="1"/>
    <col min="8817" max="8817" width="5.75" style="13" customWidth="1"/>
    <col min="8818" max="8826" width="16.75" style="13" customWidth="1"/>
    <col min="8827" max="9071" width="8.875" style="13"/>
    <col min="9072" max="9072" width="10.75" style="13" customWidth="1"/>
    <col min="9073" max="9073" width="5.75" style="13" customWidth="1"/>
    <col min="9074" max="9082" width="16.75" style="13" customWidth="1"/>
    <col min="9083" max="9327" width="8.875" style="13"/>
    <col min="9328" max="9328" width="10.75" style="13" customWidth="1"/>
    <col min="9329" max="9329" width="5.75" style="13" customWidth="1"/>
    <col min="9330" max="9338" width="16.75" style="13" customWidth="1"/>
    <col min="9339" max="9583" width="8.875" style="13"/>
    <col min="9584" max="9584" width="10.75" style="13" customWidth="1"/>
    <col min="9585" max="9585" width="5.75" style="13" customWidth="1"/>
    <col min="9586" max="9594" width="16.75" style="13" customWidth="1"/>
    <col min="9595" max="9839" width="8.875" style="13"/>
    <col min="9840" max="9840" width="10.75" style="13" customWidth="1"/>
    <col min="9841" max="9841" width="5.75" style="13" customWidth="1"/>
    <col min="9842" max="9850" width="16.75" style="13" customWidth="1"/>
    <col min="9851" max="10095" width="8.875" style="13"/>
    <col min="10096" max="10096" width="10.75" style="13" customWidth="1"/>
    <col min="10097" max="10097" width="5.75" style="13" customWidth="1"/>
    <col min="10098" max="10106" width="16.75" style="13" customWidth="1"/>
    <col min="10107" max="10351" width="8.875" style="13"/>
    <col min="10352" max="10352" width="10.75" style="13" customWidth="1"/>
    <col min="10353" max="10353" width="5.75" style="13" customWidth="1"/>
    <col min="10354" max="10362" width="16.75" style="13" customWidth="1"/>
    <col min="10363" max="10607" width="8.875" style="13"/>
    <col min="10608" max="10608" width="10.75" style="13" customWidth="1"/>
    <col min="10609" max="10609" width="5.75" style="13" customWidth="1"/>
    <col min="10610" max="10618" width="16.75" style="13" customWidth="1"/>
    <col min="10619" max="10863" width="8.875" style="13"/>
    <col min="10864" max="10864" width="10.75" style="13" customWidth="1"/>
    <col min="10865" max="10865" width="5.75" style="13" customWidth="1"/>
    <col min="10866" max="10874" width="16.75" style="13" customWidth="1"/>
    <col min="10875" max="11119" width="8.875" style="13"/>
    <col min="11120" max="11120" width="10.75" style="13" customWidth="1"/>
    <col min="11121" max="11121" width="5.75" style="13" customWidth="1"/>
    <col min="11122" max="11130" width="16.75" style="13" customWidth="1"/>
    <col min="11131" max="11375" width="8.875" style="13"/>
    <col min="11376" max="11376" width="10.75" style="13" customWidth="1"/>
    <col min="11377" max="11377" width="5.75" style="13" customWidth="1"/>
    <col min="11378" max="11386" width="16.75" style="13" customWidth="1"/>
    <col min="11387" max="11631" width="8.875" style="13"/>
    <col min="11632" max="11632" width="10.75" style="13" customWidth="1"/>
    <col min="11633" max="11633" width="5.75" style="13" customWidth="1"/>
    <col min="11634" max="11642" width="16.75" style="13" customWidth="1"/>
    <col min="11643" max="11887" width="8.875" style="13"/>
    <col min="11888" max="11888" width="10.75" style="13" customWidth="1"/>
    <col min="11889" max="11889" width="5.75" style="13" customWidth="1"/>
    <col min="11890" max="11898" width="16.75" style="13" customWidth="1"/>
    <col min="11899" max="12143" width="8.875" style="13"/>
    <col min="12144" max="12144" width="10.75" style="13" customWidth="1"/>
    <col min="12145" max="12145" width="5.75" style="13" customWidth="1"/>
    <col min="12146" max="12154" width="16.75" style="13" customWidth="1"/>
    <col min="12155" max="12399" width="8.875" style="13"/>
    <col min="12400" max="12400" width="10.75" style="13" customWidth="1"/>
    <col min="12401" max="12401" width="5.75" style="13" customWidth="1"/>
    <col min="12402" max="12410" width="16.75" style="13" customWidth="1"/>
    <col min="12411" max="12655" width="8.875" style="13"/>
    <col min="12656" max="12656" width="10.75" style="13" customWidth="1"/>
    <col min="12657" max="12657" width="5.75" style="13" customWidth="1"/>
    <col min="12658" max="12666" width="16.75" style="13" customWidth="1"/>
    <col min="12667" max="12911" width="8.875" style="13"/>
    <col min="12912" max="12912" width="10.75" style="13" customWidth="1"/>
    <col min="12913" max="12913" width="5.75" style="13" customWidth="1"/>
    <col min="12914" max="12922" width="16.75" style="13" customWidth="1"/>
    <col min="12923" max="13167" width="8.875" style="13"/>
    <col min="13168" max="13168" width="10.75" style="13" customWidth="1"/>
    <col min="13169" max="13169" width="5.75" style="13" customWidth="1"/>
    <col min="13170" max="13178" width="16.75" style="13" customWidth="1"/>
    <col min="13179" max="13423" width="8.875" style="13"/>
    <col min="13424" max="13424" width="10.75" style="13" customWidth="1"/>
    <col min="13425" max="13425" width="5.75" style="13" customWidth="1"/>
    <col min="13426" max="13434" width="16.75" style="13" customWidth="1"/>
    <col min="13435" max="13679" width="8.875" style="13"/>
    <col min="13680" max="13680" width="10.75" style="13" customWidth="1"/>
    <col min="13681" max="13681" width="5.75" style="13" customWidth="1"/>
    <col min="13682" max="13690" width="16.75" style="13" customWidth="1"/>
    <col min="13691" max="13935" width="8.875" style="13"/>
    <col min="13936" max="13936" width="10.75" style="13" customWidth="1"/>
    <col min="13937" max="13937" width="5.75" style="13" customWidth="1"/>
    <col min="13938" max="13946" width="16.75" style="13" customWidth="1"/>
    <col min="13947" max="14191" width="8.875" style="13"/>
    <col min="14192" max="14192" width="10.75" style="13" customWidth="1"/>
    <col min="14193" max="14193" width="5.75" style="13" customWidth="1"/>
    <col min="14194" max="14202" width="16.75" style="13" customWidth="1"/>
    <col min="14203" max="14447" width="8.875" style="13"/>
    <col min="14448" max="14448" width="10.75" style="13" customWidth="1"/>
    <col min="14449" max="14449" width="5.75" style="13" customWidth="1"/>
    <col min="14450" max="14458" width="16.75" style="13" customWidth="1"/>
    <col min="14459" max="14703" width="8.875" style="13"/>
    <col min="14704" max="14704" width="10.75" style="13" customWidth="1"/>
    <col min="14705" max="14705" width="5.75" style="13" customWidth="1"/>
    <col min="14706" max="14714" width="16.75" style="13" customWidth="1"/>
    <col min="14715" max="14959" width="8.875" style="13"/>
    <col min="14960" max="14960" width="10.75" style="13" customWidth="1"/>
    <col min="14961" max="14961" width="5.75" style="13" customWidth="1"/>
    <col min="14962" max="14970" width="16.75" style="13" customWidth="1"/>
    <col min="14971" max="15215" width="8.875" style="13"/>
    <col min="15216" max="15216" width="10.75" style="13" customWidth="1"/>
    <col min="15217" max="15217" width="5.75" style="13" customWidth="1"/>
    <col min="15218" max="15226" width="16.75" style="13" customWidth="1"/>
    <col min="15227" max="15471" width="8.875" style="13"/>
    <col min="15472" max="15472" width="10.75" style="13" customWidth="1"/>
    <col min="15473" max="15473" width="5.75" style="13" customWidth="1"/>
    <col min="15474" max="15482" width="16.75" style="13" customWidth="1"/>
    <col min="15483" max="15727" width="8.875" style="13"/>
    <col min="15728" max="15728" width="10.75" style="13" customWidth="1"/>
    <col min="15729" max="15729" width="5.75" style="13" customWidth="1"/>
    <col min="15730" max="15738" width="16.75" style="13" customWidth="1"/>
    <col min="15739" max="15983" width="8.875" style="13"/>
    <col min="15984" max="15984" width="10.75" style="13" customWidth="1"/>
    <col min="15985" max="15985" width="5.75" style="13" customWidth="1"/>
    <col min="15986" max="15994" width="16.75" style="13" customWidth="1"/>
    <col min="15995" max="16270" width="8.875" style="13"/>
    <col min="16271" max="16384" width="9" style="13" customWidth="1"/>
  </cols>
  <sheetData>
    <row r="1" spans="1:20" s="1" customFormat="1" ht="45.75" customHeight="1" thickBot="1">
      <c r="A1" s="99" t="s">
        <v>309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s="2" customFormat="1" ht="27" customHeight="1" thickBot="1">
      <c r="A2" s="64"/>
      <c r="B2" s="65"/>
      <c r="C2" s="22" t="s">
        <v>0</v>
      </c>
      <c r="D2" s="23" t="s">
        <v>1</v>
      </c>
      <c r="E2" s="59" t="s">
        <v>2</v>
      </c>
      <c r="F2" s="66"/>
      <c r="G2" s="66"/>
      <c r="H2" s="66"/>
      <c r="I2" s="67"/>
      <c r="J2" s="59" t="s">
        <v>3</v>
      </c>
      <c r="K2" s="60"/>
      <c r="L2" s="36" t="s">
        <v>300</v>
      </c>
      <c r="M2" s="37" t="s">
        <v>301</v>
      </c>
      <c r="N2" s="37" t="s">
        <v>302</v>
      </c>
      <c r="O2" s="37" t="s">
        <v>303</v>
      </c>
      <c r="P2" s="37" t="s">
        <v>304</v>
      </c>
      <c r="Q2" s="38" t="s">
        <v>305</v>
      </c>
      <c r="R2" s="38" t="s">
        <v>306</v>
      </c>
      <c r="S2" s="39" t="s">
        <v>307</v>
      </c>
      <c r="T2" s="40" t="s">
        <v>308</v>
      </c>
    </row>
    <row r="3" spans="1:20" s="2" customFormat="1" ht="18" customHeight="1">
      <c r="A3" s="61">
        <v>44621</v>
      </c>
      <c r="B3" s="62" t="s">
        <v>4</v>
      </c>
      <c r="C3" s="62" t="s">
        <v>5</v>
      </c>
      <c r="D3" s="19" t="s">
        <v>6</v>
      </c>
      <c r="E3" s="14" t="s">
        <v>7</v>
      </c>
      <c r="F3" s="14" t="s">
        <v>8</v>
      </c>
      <c r="G3" s="4" t="s">
        <v>9</v>
      </c>
      <c r="H3" s="52" t="s">
        <v>10</v>
      </c>
      <c r="I3" s="14" t="s">
        <v>11</v>
      </c>
      <c r="J3" s="19" t="s">
        <v>12</v>
      </c>
      <c r="K3" s="20" t="s">
        <v>13</v>
      </c>
      <c r="L3" s="91">
        <v>5.5</v>
      </c>
      <c r="M3" s="93">
        <v>2.4</v>
      </c>
      <c r="N3" s="93">
        <v>1.7</v>
      </c>
      <c r="O3" s="93">
        <v>0</v>
      </c>
      <c r="P3" s="93">
        <v>2.9</v>
      </c>
      <c r="Q3" s="93">
        <v>0.1</v>
      </c>
      <c r="R3" s="93">
        <v>112</v>
      </c>
      <c r="S3" s="98">
        <f>T3*0.95</f>
        <v>665.94999999999993</v>
      </c>
      <c r="T3" s="95">
        <f>L3*70+M3*45+N3*25+O3*150+P3*55+Q3*60</f>
        <v>701</v>
      </c>
    </row>
    <row r="4" spans="1:20" s="2" customFormat="1" ht="18" customHeight="1">
      <c r="A4" s="47"/>
      <c r="B4" s="51"/>
      <c r="C4" s="51"/>
      <c r="D4" s="15" t="s">
        <v>14</v>
      </c>
      <c r="E4" s="17" t="s">
        <v>15</v>
      </c>
      <c r="F4" s="16" t="s">
        <v>16</v>
      </c>
      <c r="G4" s="16" t="s">
        <v>17</v>
      </c>
      <c r="H4" s="53"/>
      <c r="I4" s="16" t="s">
        <v>18</v>
      </c>
      <c r="J4" s="15" t="s">
        <v>19</v>
      </c>
      <c r="K4" s="18" t="s">
        <v>13</v>
      </c>
      <c r="L4" s="92"/>
      <c r="M4" s="94"/>
      <c r="N4" s="94"/>
      <c r="O4" s="94"/>
      <c r="P4" s="94"/>
      <c r="Q4" s="94"/>
      <c r="R4" s="94"/>
      <c r="S4" s="97"/>
      <c r="T4" s="96"/>
    </row>
    <row r="5" spans="1:20" s="2" customFormat="1" ht="18" customHeight="1">
      <c r="A5" s="46">
        <v>44622</v>
      </c>
      <c r="B5" s="50" t="s">
        <v>20</v>
      </c>
      <c r="C5" s="56" t="s">
        <v>5</v>
      </c>
      <c r="D5" s="3" t="s">
        <v>21</v>
      </c>
      <c r="E5" s="14" t="s">
        <v>22</v>
      </c>
      <c r="F5" s="4" t="s">
        <v>23</v>
      </c>
      <c r="G5" s="4" t="s">
        <v>24</v>
      </c>
      <c r="H5" s="63" t="s">
        <v>25</v>
      </c>
      <c r="I5" s="14" t="s">
        <v>26</v>
      </c>
      <c r="J5" s="24" t="s">
        <v>27</v>
      </c>
      <c r="K5" s="20" t="s">
        <v>13</v>
      </c>
      <c r="L5" s="80">
        <v>6.6</v>
      </c>
      <c r="M5" s="82">
        <v>1.9</v>
      </c>
      <c r="N5" s="82">
        <v>1.7</v>
      </c>
      <c r="O5" s="82">
        <v>0.2</v>
      </c>
      <c r="P5" s="82">
        <v>1.9</v>
      </c>
      <c r="Q5" s="82">
        <v>0.1</v>
      </c>
      <c r="R5" s="82">
        <v>295</v>
      </c>
      <c r="S5" s="84">
        <f t="shared" ref="S5" si="0">T5*0.95</f>
        <v>693.97500000000002</v>
      </c>
      <c r="T5" s="86">
        <f>L5*70+M5*45+N5*25+O5*150+P5*55+Q5*60</f>
        <v>730.5</v>
      </c>
    </row>
    <row r="6" spans="1:20" s="2" customFormat="1" ht="18" customHeight="1">
      <c r="A6" s="47"/>
      <c r="B6" s="51"/>
      <c r="C6" s="56"/>
      <c r="D6" s="15" t="s">
        <v>28</v>
      </c>
      <c r="E6" s="17" t="s">
        <v>29</v>
      </c>
      <c r="F6" s="16" t="s">
        <v>30</v>
      </c>
      <c r="G6" s="16" t="s">
        <v>31</v>
      </c>
      <c r="H6" s="53"/>
      <c r="I6" s="16" t="s">
        <v>32</v>
      </c>
      <c r="J6" s="16" t="s">
        <v>33</v>
      </c>
      <c r="K6" s="18" t="s">
        <v>13</v>
      </c>
      <c r="L6" s="92"/>
      <c r="M6" s="94"/>
      <c r="N6" s="94"/>
      <c r="O6" s="94"/>
      <c r="P6" s="94"/>
      <c r="Q6" s="94"/>
      <c r="R6" s="94"/>
      <c r="S6" s="97"/>
      <c r="T6" s="96"/>
    </row>
    <row r="7" spans="1:20" s="2" customFormat="1" ht="18" customHeight="1">
      <c r="A7" s="46">
        <v>44623</v>
      </c>
      <c r="B7" s="50" t="s">
        <v>34</v>
      </c>
      <c r="C7" s="56" t="s">
        <v>5</v>
      </c>
      <c r="D7" s="3" t="s">
        <v>35</v>
      </c>
      <c r="E7" s="4" t="s">
        <v>36</v>
      </c>
      <c r="F7" s="4" t="s">
        <v>37</v>
      </c>
      <c r="G7" s="4" t="s">
        <v>38</v>
      </c>
      <c r="H7" s="52" t="s">
        <v>39</v>
      </c>
      <c r="I7" s="4" t="s">
        <v>40</v>
      </c>
      <c r="J7" s="5" t="s">
        <v>41</v>
      </c>
      <c r="K7" s="6" t="s">
        <v>13</v>
      </c>
      <c r="L7" s="80">
        <v>6.8</v>
      </c>
      <c r="M7" s="82">
        <v>1.8000000000000003</v>
      </c>
      <c r="N7" s="82">
        <v>1.8</v>
      </c>
      <c r="O7" s="82">
        <v>0</v>
      </c>
      <c r="P7" s="82">
        <v>1.7999999999999998</v>
      </c>
      <c r="Q7" s="82">
        <v>0.1</v>
      </c>
      <c r="R7" s="82">
        <v>118</v>
      </c>
      <c r="S7" s="84">
        <f t="shared" ref="S7" si="1">T7*0.95</f>
        <v>671.65</v>
      </c>
      <c r="T7" s="86">
        <f t="shared" ref="T7" si="2">L7*70+M7*45+N7*25+O7*150+P7*55+Q7*60</f>
        <v>707</v>
      </c>
    </row>
    <row r="8" spans="1:20" s="2" customFormat="1" ht="18" customHeight="1" thickBot="1">
      <c r="A8" s="54"/>
      <c r="B8" s="55"/>
      <c r="C8" s="57"/>
      <c r="D8" s="7" t="s">
        <v>42</v>
      </c>
      <c r="E8" s="8" t="s">
        <v>43</v>
      </c>
      <c r="F8" s="9" t="s">
        <v>44</v>
      </c>
      <c r="G8" s="9" t="s">
        <v>45</v>
      </c>
      <c r="H8" s="58"/>
      <c r="I8" s="9" t="s">
        <v>46</v>
      </c>
      <c r="J8" s="9" t="s">
        <v>47</v>
      </c>
      <c r="K8" s="10" t="s">
        <v>13</v>
      </c>
      <c r="L8" s="81"/>
      <c r="M8" s="83"/>
      <c r="N8" s="83"/>
      <c r="O8" s="83"/>
      <c r="P8" s="83"/>
      <c r="Q8" s="83"/>
      <c r="R8" s="83"/>
      <c r="S8" s="85"/>
      <c r="T8" s="87"/>
    </row>
    <row r="9" spans="1:20" s="2" customFormat="1" ht="18" customHeight="1">
      <c r="A9" s="68">
        <v>44626</v>
      </c>
      <c r="B9" s="48" t="s">
        <v>48</v>
      </c>
      <c r="C9" s="69" t="s">
        <v>5</v>
      </c>
      <c r="D9" s="19" t="s">
        <v>49</v>
      </c>
      <c r="E9" s="14" t="s">
        <v>50</v>
      </c>
      <c r="F9" s="11" t="s">
        <v>51</v>
      </c>
      <c r="G9" s="11" t="s">
        <v>52</v>
      </c>
      <c r="H9" s="63" t="s">
        <v>53</v>
      </c>
      <c r="I9" s="14" t="s">
        <v>54</v>
      </c>
      <c r="J9" s="24" t="s">
        <v>55</v>
      </c>
      <c r="K9" s="20" t="s">
        <v>13</v>
      </c>
      <c r="L9" s="91">
        <v>6.2</v>
      </c>
      <c r="M9" s="93">
        <v>1.7000000000000002</v>
      </c>
      <c r="N9" s="93">
        <v>1.8</v>
      </c>
      <c r="O9" s="93">
        <v>0</v>
      </c>
      <c r="P9" s="93">
        <v>2.2999999999999998</v>
      </c>
      <c r="Q9" s="93">
        <v>0.1</v>
      </c>
      <c r="R9" s="93">
        <v>118</v>
      </c>
      <c r="S9" s="98">
        <f t="shared" ref="S9" si="3">T9*0.95</f>
        <v>653.6</v>
      </c>
      <c r="T9" s="95">
        <f t="shared" ref="T9" si="4">L9*70+M9*45+N9*25+O9*150+P9*55+Q9*60</f>
        <v>688</v>
      </c>
    </row>
    <row r="10" spans="1:20" s="2" customFormat="1" ht="18" customHeight="1">
      <c r="A10" s="68"/>
      <c r="B10" s="49"/>
      <c r="C10" s="51"/>
      <c r="D10" s="15" t="s">
        <v>56</v>
      </c>
      <c r="E10" s="17" t="s">
        <v>57</v>
      </c>
      <c r="F10" s="12" t="s">
        <v>58</v>
      </c>
      <c r="G10" s="12" t="s">
        <v>59</v>
      </c>
      <c r="H10" s="53"/>
      <c r="I10" s="16" t="s">
        <v>60</v>
      </c>
      <c r="J10" s="25" t="s">
        <v>61</v>
      </c>
      <c r="K10" s="18" t="s">
        <v>13</v>
      </c>
      <c r="L10" s="92"/>
      <c r="M10" s="94"/>
      <c r="N10" s="94"/>
      <c r="O10" s="94"/>
      <c r="P10" s="94"/>
      <c r="Q10" s="94"/>
      <c r="R10" s="94"/>
      <c r="S10" s="97"/>
      <c r="T10" s="96"/>
    </row>
    <row r="11" spans="1:20" s="2" customFormat="1" ht="18" customHeight="1">
      <c r="A11" s="46">
        <v>44627</v>
      </c>
      <c r="B11" s="71" t="s">
        <v>62</v>
      </c>
      <c r="C11" s="50" t="s">
        <v>5</v>
      </c>
      <c r="D11" s="19" t="s">
        <v>63</v>
      </c>
      <c r="E11" s="4" t="s">
        <v>64</v>
      </c>
      <c r="F11" s="14" t="s">
        <v>65</v>
      </c>
      <c r="G11" s="24" t="s">
        <v>66</v>
      </c>
      <c r="H11" s="63" t="s">
        <v>25</v>
      </c>
      <c r="I11" s="4" t="s">
        <v>67</v>
      </c>
      <c r="J11" s="5" t="s">
        <v>68</v>
      </c>
      <c r="K11" s="20" t="s">
        <v>13</v>
      </c>
      <c r="L11" s="80">
        <v>6.9</v>
      </c>
      <c r="M11" s="82">
        <v>1.7000000000000002</v>
      </c>
      <c r="N11" s="82">
        <v>2.1</v>
      </c>
      <c r="O11" s="82">
        <v>0</v>
      </c>
      <c r="P11" s="82">
        <v>1.7999999999999998</v>
      </c>
      <c r="Q11" s="82">
        <v>0.1</v>
      </c>
      <c r="R11" s="82">
        <v>109</v>
      </c>
      <c r="S11" s="84">
        <f t="shared" ref="S11" si="5">T11*0.95</f>
        <v>681.15</v>
      </c>
      <c r="T11" s="86">
        <f t="shared" ref="T11" si="6">L11*70+M11*45+N11*25+O11*150+P11*55+Q11*60</f>
        <v>717</v>
      </c>
    </row>
    <row r="12" spans="1:20" s="2" customFormat="1" ht="18" customHeight="1">
      <c r="A12" s="68"/>
      <c r="B12" s="49"/>
      <c r="C12" s="51"/>
      <c r="D12" s="15" t="s">
        <v>69</v>
      </c>
      <c r="E12" s="17" t="s">
        <v>70</v>
      </c>
      <c r="F12" s="16" t="s">
        <v>71</v>
      </c>
      <c r="G12" s="26" t="s">
        <v>72</v>
      </c>
      <c r="H12" s="53"/>
      <c r="I12" s="16" t="s">
        <v>73</v>
      </c>
      <c r="J12" s="15" t="s">
        <v>74</v>
      </c>
      <c r="K12" s="18" t="s">
        <v>13</v>
      </c>
      <c r="L12" s="92"/>
      <c r="M12" s="94"/>
      <c r="N12" s="94"/>
      <c r="O12" s="94"/>
      <c r="P12" s="94"/>
      <c r="Q12" s="94"/>
      <c r="R12" s="94"/>
      <c r="S12" s="97"/>
      <c r="T12" s="96"/>
    </row>
    <row r="13" spans="1:20" s="2" customFormat="1" ht="18" customHeight="1">
      <c r="A13" s="46">
        <v>44628</v>
      </c>
      <c r="B13" s="48" t="s">
        <v>4</v>
      </c>
      <c r="C13" s="50" t="s">
        <v>5</v>
      </c>
      <c r="D13" s="19" t="s">
        <v>75</v>
      </c>
      <c r="E13" s="14" t="s">
        <v>76</v>
      </c>
      <c r="F13" s="14" t="s">
        <v>77</v>
      </c>
      <c r="G13" s="4" t="s">
        <v>78</v>
      </c>
      <c r="H13" s="52" t="s">
        <v>79</v>
      </c>
      <c r="I13" s="14" t="s">
        <v>80</v>
      </c>
      <c r="J13" s="24" t="s">
        <v>81</v>
      </c>
      <c r="K13" s="20" t="s">
        <v>13</v>
      </c>
      <c r="L13" s="80">
        <v>6.3</v>
      </c>
      <c r="M13" s="82">
        <v>2.1</v>
      </c>
      <c r="N13" s="82">
        <v>2.1</v>
      </c>
      <c r="O13" s="82">
        <v>0</v>
      </c>
      <c r="P13" s="82">
        <v>2.1</v>
      </c>
      <c r="Q13" s="82">
        <v>0.1</v>
      </c>
      <c r="R13" s="82">
        <v>104</v>
      </c>
      <c r="S13" s="84">
        <f t="shared" ref="S13" si="7">T13*0.95</f>
        <v>674.02499999999998</v>
      </c>
      <c r="T13" s="86">
        <f t="shared" ref="T13" si="8">L13*70+M13*45+N13*25+O13*150+P13*55+Q13*60</f>
        <v>709.5</v>
      </c>
    </row>
    <row r="14" spans="1:20" s="2" customFormat="1" ht="18" customHeight="1">
      <c r="A14" s="47"/>
      <c r="B14" s="49"/>
      <c r="C14" s="51"/>
      <c r="D14" s="15" t="s">
        <v>82</v>
      </c>
      <c r="E14" s="27" t="s">
        <v>83</v>
      </c>
      <c r="F14" s="16" t="s">
        <v>84</v>
      </c>
      <c r="G14" s="16" t="s">
        <v>85</v>
      </c>
      <c r="H14" s="53"/>
      <c r="I14" s="16" t="s">
        <v>86</v>
      </c>
      <c r="J14" s="16" t="s">
        <v>87</v>
      </c>
      <c r="K14" s="18" t="s">
        <v>13</v>
      </c>
      <c r="L14" s="92"/>
      <c r="M14" s="94"/>
      <c r="N14" s="94"/>
      <c r="O14" s="94"/>
      <c r="P14" s="94"/>
      <c r="Q14" s="94"/>
      <c r="R14" s="94"/>
      <c r="S14" s="97"/>
      <c r="T14" s="96"/>
    </row>
    <row r="15" spans="1:20" s="2" customFormat="1" ht="18" customHeight="1">
      <c r="A15" s="68">
        <v>44629</v>
      </c>
      <c r="B15" s="71" t="s">
        <v>20</v>
      </c>
      <c r="C15" s="50" t="s">
        <v>5</v>
      </c>
      <c r="D15" s="19" t="s">
        <v>88</v>
      </c>
      <c r="E15" s="4" t="s">
        <v>89</v>
      </c>
      <c r="F15" s="11" t="s">
        <v>90</v>
      </c>
      <c r="G15" s="14" t="s">
        <v>91</v>
      </c>
      <c r="H15" s="63" t="s">
        <v>25</v>
      </c>
      <c r="I15" s="14" t="s">
        <v>92</v>
      </c>
      <c r="J15" s="3" t="s">
        <v>93</v>
      </c>
      <c r="K15" s="20" t="s">
        <v>13</v>
      </c>
      <c r="L15" s="80">
        <v>6.8</v>
      </c>
      <c r="M15" s="82">
        <v>1.9</v>
      </c>
      <c r="N15" s="82">
        <v>1.7</v>
      </c>
      <c r="O15" s="82">
        <v>0</v>
      </c>
      <c r="P15" s="82">
        <v>1.7000000000000002</v>
      </c>
      <c r="Q15" s="82">
        <v>0.1</v>
      </c>
      <c r="R15" s="82">
        <v>110</v>
      </c>
      <c r="S15" s="84">
        <f t="shared" ref="S15" si="9">T15*0.95</f>
        <v>668.32499999999993</v>
      </c>
      <c r="T15" s="86">
        <f t="shared" ref="T15" si="10">L15*70+M15*45+N15*25+O15*150+P15*55+Q15*60</f>
        <v>703.5</v>
      </c>
    </row>
    <row r="16" spans="1:20" s="2" customFormat="1" ht="18" customHeight="1">
      <c r="A16" s="47"/>
      <c r="B16" s="49"/>
      <c r="C16" s="51"/>
      <c r="D16" s="15" t="s">
        <v>94</v>
      </c>
      <c r="E16" s="16" t="s">
        <v>95</v>
      </c>
      <c r="F16" s="12" t="s">
        <v>96</v>
      </c>
      <c r="G16" s="16" t="s">
        <v>97</v>
      </c>
      <c r="H16" s="53"/>
      <c r="I16" s="16" t="s">
        <v>98</v>
      </c>
      <c r="J16" s="16" t="s">
        <v>99</v>
      </c>
      <c r="K16" s="18" t="s">
        <v>13</v>
      </c>
      <c r="L16" s="92"/>
      <c r="M16" s="94"/>
      <c r="N16" s="94"/>
      <c r="O16" s="94"/>
      <c r="P16" s="94"/>
      <c r="Q16" s="94"/>
      <c r="R16" s="94"/>
      <c r="S16" s="97"/>
      <c r="T16" s="96"/>
    </row>
    <row r="17" spans="1:20" s="2" customFormat="1" ht="18" customHeight="1">
      <c r="A17" s="46">
        <v>44630</v>
      </c>
      <c r="B17" s="71" t="s">
        <v>34</v>
      </c>
      <c r="C17" s="71" t="s">
        <v>5</v>
      </c>
      <c r="D17" s="3" t="s">
        <v>100</v>
      </c>
      <c r="E17" s="4" t="s">
        <v>101</v>
      </c>
      <c r="F17" s="4" t="s">
        <v>102</v>
      </c>
      <c r="G17" s="4" t="s">
        <v>103</v>
      </c>
      <c r="H17" s="52" t="s">
        <v>39</v>
      </c>
      <c r="I17" s="4" t="s">
        <v>104</v>
      </c>
      <c r="J17" s="4" t="s">
        <v>105</v>
      </c>
      <c r="K17" s="6" t="s">
        <v>13</v>
      </c>
      <c r="L17" s="80">
        <v>4.5999999999999996</v>
      </c>
      <c r="M17" s="82">
        <v>1.9000000000000001</v>
      </c>
      <c r="N17" s="82">
        <v>1.7</v>
      </c>
      <c r="O17" s="82">
        <v>0</v>
      </c>
      <c r="P17" s="82">
        <v>2.9</v>
      </c>
      <c r="Q17" s="82">
        <v>0.1</v>
      </c>
      <c r="R17" s="82">
        <v>100</v>
      </c>
      <c r="S17" s="84">
        <f t="shared" ref="S17" si="11">T17*0.95</f>
        <v>584.72500000000002</v>
      </c>
      <c r="T17" s="86">
        <f t="shared" ref="T17" si="12">L17*70+M17*45+N17*25+O17*150+P17*55+Q17*60</f>
        <v>615.5</v>
      </c>
    </row>
    <row r="18" spans="1:20" s="2" customFormat="1" ht="18" customHeight="1" thickBot="1">
      <c r="A18" s="54"/>
      <c r="B18" s="72"/>
      <c r="C18" s="72"/>
      <c r="D18" s="7" t="s">
        <v>106</v>
      </c>
      <c r="E18" s="8" t="s">
        <v>107</v>
      </c>
      <c r="F18" s="9" t="s">
        <v>108</v>
      </c>
      <c r="G18" s="9" t="s">
        <v>109</v>
      </c>
      <c r="H18" s="58"/>
      <c r="I18" s="9" t="s">
        <v>110</v>
      </c>
      <c r="J18" s="9" t="s">
        <v>111</v>
      </c>
      <c r="K18" s="10" t="s">
        <v>13</v>
      </c>
      <c r="L18" s="81"/>
      <c r="M18" s="83"/>
      <c r="N18" s="83"/>
      <c r="O18" s="83"/>
      <c r="P18" s="83"/>
      <c r="Q18" s="83"/>
      <c r="R18" s="83"/>
      <c r="S18" s="85"/>
      <c r="T18" s="87"/>
    </row>
    <row r="19" spans="1:20" s="2" customFormat="1" ht="18" customHeight="1">
      <c r="A19" s="61">
        <v>44633</v>
      </c>
      <c r="B19" s="70" t="s">
        <v>48</v>
      </c>
      <c r="C19" s="70" t="s">
        <v>5</v>
      </c>
      <c r="D19" s="3" t="s">
        <v>112</v>
      </c>
      <c r="E19" s="14" t="s">
        <v>36</v>
      </c>
      <c r="F19" s="14" t="s">
        <v>113</v>
      </c>
      <c r="G19" s="14" t="s">
        <v>114</v>
      </c>
      <c r="H19" s="63" t="s">
        <v>115</v>
      </c>
      <c r="I19" s="14" t="s">
        <v>116</v>
      </c>
      <c r="J19" s="5" t="s">
        <v>117</v>
      </c>
      <c r="K19" s="20" t="s">
        <v>13</v>
      </c>
      <c r="L19" s="91">
        <v>6.7</v>
      </c>
      <c r="M19" s="93">
        <v>1.7000000000000002</v>
      </c>
      <c r="N19" s="93">
        <v>1.7</v>
      </c>
      <c r="O19" s="93">
        <v>0</v>
      </c>
      <c r="P19" s="93">
        <v>1.9</v>
      </c>
      <c r="Q19" s="93">
        <v>0.1</v>
      </c>
      <c r="R19" s="93">
        <v>122</v>
      </c>
      <c r="S19" s="98">
        <f t="shared" ref="S19" si="13">T19*0.95</f>
        <v>663.57499999999993</v>
      </c>
      <c r="T19" s="95">
        <f t="shared" ref="T19" si="14">L19*70+M19*45+N19*25+O19*150+P19*55+Q19*60</f>
        <v>698.5</v>
      </c>
    </row>
    <row r="20" spans="1:20" s="2" customFormat="1" ht="18" customHeight="1">
      <c r="A20" s="47"/>
      <c r="B20" s="49"/>
      <c r="C20" s="49"/>
      <c r="D20" s="15" t="s">
        <v>118</v>
      </c>
      <c r="E20" s="17" t="s">
        <v>119</v>
      </c>
      <c r="F20" s="16" t="s">
        <v>120</v>
      </c>
      <c r="G20" s="16" t="s">
        <v>121</v>
      </c>
      <c r="H20" s="53"/>
      <c r="I20" s="16" t="s">
        <v>122</v>
      </c>
      <c r="J20" s="16" t="s">
        <v>123</v>
      </c>
      <c r="K20" s="18" t="s">
        <v>13</v>
      </c>
      <c r="L20" s="92"/>
      <c r="M20" s="94"/>
      <c r="N20" s="94"/>
      <c r="O20" s="94"/>
      <c r="P20" s="94"/>
      <c r="Q20" s="94"/>
      <c r="R20" s="94"/>
      <c r="S20" s="97"/>
      <c r="T20" s="96"/>
    </row>
    <row r="21" spans="1:20" s="2" customFormat="1" ht="18" customHeight="1">
      <c r="A21" s="46">
        <v>44634</v>
      </c>
      <c r="B21" s="71" t="s">
        <v>124</v>
      </c>
      <c r="C21" s="71" t="s">
        <v>5</v>
      </c>
      <c r="D21" s="3" t="s">
        <v>125</v>
      </c>
      <c r="E21" s="4" t="s">
        <v>126</v>
      </c>
      <c r="F21" s="4" t="s">
        <v>127</v>
      </c>
      <c r="G21" s="24" t="s">
        <v>128</v>
      </c>
      <c r="H21" s="63" t="s">
        <v>25</v>
      </c>
      <c r="I21" s="14" t="s">
        <v>129</v>
      </c>
      <c r="J21" s="5" t="s">
        <v>130</v>
      </c>
      <c r="K21" s="20" t="s">
        <v>13</v>
      </c>
      <c r="L21" s="80">
        <v>6.2</v>
      </c>
      <c r="M21" s="82">
        <v>2.2999999999999998</v>
      </c>
      <c r="N21" s="82">
        <v>2</v>
      </c>
      <c r="O21" s="82">
        <v>0</v>
      </c>
      <c r="P21" s="82">
        <v>2.4</v>
      </c>
      <c r="Q21" s="82">
        <v>0.1</v>
      </c>
      <c r="R21" s="82">
        <v>106</v>
      </c>
      <c r="S21" s="84">
        <f t="shared" ref="S21" si="15">T21*0.95</f>
        <v>689.22500000000002</v>
      </c>
      <c r="T21" s="86">
        <f t="shared" ref="T21" si="16">L21*70+M21*45+N21*25+O21*150+P21*55+Q21*60</f>
        <v>725.5</v>
      </c>
    </row>
    <row r="22" spans="1:20" s="2" customFormat="1" ht="18" customHeight="1">
      <c r="A22" s="47"/>
      <c r="B22" s="49"/>
      <c r="C22" s="49"/>
      <c r="D22" s="15" t="s">
        <v>131</v>
      </c>
      <c r="E22" s="17" t="s">
        <v>132</v>
      </c>
      <c r="F22" s="16" t="s">
        <v>133</v>
      </c>
      <c r="G22" s="16" t="s">
        <v>134</v>
      </c>
      <c r="H22" s="53"/>
      <c r="I22" s="16" t="s">
        <v>135</v>
      </c>
      <c r="J22" s="16" t="s">
        <v>136</v>
      </c>
      <c r="K22" s="18" t="s">
        <v>13</v>
      </c>
      <c r="L22" s="92"/>
      <c r="M22" s="94"/>
      <c r="N22" s="94"/>
      <c r="O22" s="94"/>
      <c r="P22" s="94"/>
      <c r="Q22" s="94"/>
      <c r="R22" s="94"/>
      <c r="S22" s="97"/>
      <c r="T22" s="96"/>
    </row>
    <row r="23" spans="1:20" s="2" customFormat="1" ht="18" customHeight="1">
      <c r="A23" s="46">
        <v>44635</v>
      </c>
      <c r="B23" s="48" t="s">
        <v>4</v>
      </c>
      <c r="C23" s="71" t="s">
        <v>5</v>
      </c>
      <c r="D23" s="3" t="s">
        <v>137</v>
      </c>
      <c r="E23" s="14" t="s">
        <v>138</v>
      </c>
      <c r="F23" s="14" t="s">
        <v>139</v>
      </c>
      <c r="G23" s="14" t="s">
        <v>140</v>
      </c>
      <c r="H23" s="52" t="s">
        <v>141</v>
      </c>
      <c r="I23" s="14" t="s">
        <v>142</v>
      </c>
      <c r="J23" s="24" t="s">
        <v>143</v>
      </c>
      <c r="K23" s="20" t="s">
        <v>13</v>
      </c>
      <c r="L23" s="80">
        <v>6.3</v>
      </c>
      <c r="M23" s="82">
        <v>2.1</v>
      </c>
      <c r="N23" s="82">
        <v>1.9</v>
      </c>
      <c r="O23" s="82">
        <v>0</v>
      </c>
      <c r="P23" s="82">
        <v>1.7999999999999998</v>
      </c>
      <c r="Q23" s="82">
        <v>0.1</v>
      </c>
      <c r="R23" s="82">
        <v>106</v>
      </c>
      <c r="S23" s="84">
        <f t="shared" ref="S23" si="17">T23*0.95</f>
        <v>653.6</v>
      </c>
      <c r="T23" s="86">
        <f t="shared" ref="T23" si="18">L23*70+M23*45+N23*25+O23*150+P23*55+Q23*60</f>
        <v>688</v>
      </c>
    </row>
    <row r="24" spans="1:20" s="2" customFormat="1" ht="18" customHeight="1">
      <c r="A24" s="47"/>
      <c r="B24" s="49"/>
      <c r="C24" s="49"/>
      <c r="D24" s="15" t="s">
        <v>144</v>
      </c>
      <c r="E24" s="16" t="s">
        <v>145</v>
      </c>
      <c r="F24" s="16" t="s">
        <v>146</v>
      </c>
      <c r="G24" s="16" t="s">
        <v>147</v>
      </c>
      <c r="H24" s="53"/>
      <c r="I24" s="16" t="s">
        <v>148</v>
      </c>
      <c r="J24" s="15" t="s">
        <v>149</v>
      </c>
      <c r="K24" s="18" t="s">
        <v>13</v>
      </c>
      <c r="L24" s="92"/>
      <c r="M24" s="94"/>
      <c r="N24" s="94"/>
      <c r="O24" s="94"/>
      <c r="P24" s="94"/>
      <c r="Q24" s="94"/>
      <c r="R24" s="94"/>
      <c r="S24" s="97"/>
      <c r="T24" s="96"/>
    </row>
    <row r="25" spans="1:20" s="2" customFormat="1" ht="18" customHeight="1">
      <c r="A25" s="46">
        <v>44636</v>
      </c>
      <c r="B25" s="50" t="s">
        <v>150</v>
      </c>
      <c r="C25" s="71" t="s">
        <v>5</v>
      </c>
      <c r="D25" s="3" t="s">
        <v>151</v>
      </c>
      <c r="E25" s="14" t="s">
        <v>152</v>
      </c>
      <c r="F25" s="4" t="s">
        <v>153</v>
      </c>
      <c r="G25" s="24" t="s">
        <v>154</v>
      </c>
      <c r="H25" s="63" t="s">
        <v>155</v>
      </c>
      <c r="I25" s="4" t="s">
        <v>156</v>
      </c>
      <c r="J25" s="5" t="s">
        <v>157</v>
      </c>
      <c r="K25" s="20" t="s">
        <v>13</v>
      </c>
      <c r="L25" s="80">
        <v>6.7</v>
      </c>
      <c r="M25" s="82">
        <v>1.7999999999999998</v>
      </c>
      <c r="N25" s="82">
        <v>1.8</v>
      </c>
      <c r="O25" s="82">
        <v>0.2</v>
      </c>
      <c r="P25" s="82">
        <v>1.7000000000000002</v>
      </c>
      <c r="Q25" s="82">
        <v>0.1</v>
      </c>
      <c r="R25" s="82">
        <v>295</v>
      </c>
      <c r="S25" s="84">
        <f t="shared" ref="S25" si="19">T25*0.95</f>
        <v>688.27499999999998</v>
      </c>
      <c r="T25" s="86">
        <f t="shared" ref="T25" si="20">L25*70+M25*45+N25*25+O25*150+P25*55+Q25*60</f>
        <v>724.5</v>
      </c>
    </row>
    <row r="26" spans="1:20" s="2" customFormat="1" ht="18" customHeight="1">
      <c r="A26" s="47"/>
      <c r="B26" s="51"/>
      <c r="C26" s="49"/>
      <c r="D26" s="15" t="s">
        <v>158</v>
      </c>
      <c r="E26" s="16" t="s">
        <v>159</v>
      </c>
      <c r="F26" s="16" t="s">
        <v>160</v>
      </c>
      <c r="G26" s="16" t="s">
        <v>161</v>
      </c>
      <c r="H26" s="53"/>
      <c r="I26" s="16" t="s">
        <v>162</v>
      </c>
      <c r="J26" s="15" t="s">
        <v>163</v>
      </c>
      <c r="K26" s="18" t="s">
        <v>13</v>
      </c>
      <c r="L26" s="92"/>
      <c r="M26" s="94"/>
      <c r="N26" s="94"/>
      <c r="O26" s="94"/>
      <c r="P26" s="94"/>
      <c r="Q26" s="94"/>
      <c r="R26" s="94"/>
      <c r="S26" s="97"/>
      <c r="T26" s="96"/>
    </row>
    <row r="27" spans="1:20" s="2" customFormat="1" ht="18" customHeight="1">
      <c r="A27" s="73">
        <v>44637</v>
      </c>
      <c r="B27" s="75" t="s">
        <v>34</v>
      </c>
      <c r="C27" s="75" t="s">
        <v>164</v>
      </c>
      <c r="D27" s="28" t="s">
        <v>165</v>
      </c>
      <c r="E27" s="29" t="s">
        <v>166</v>
      </c>
      <c r="F27" s="29" t="s">
        <v>167</v>
      </c>
      <c r="G27" s="30" t="s">
        <v>168</v>
      </c>
      <c r="H27" s="77" t="s">
        <v>155</v>
      </c>
      <c r="I27" s="29" t="s">
        <v>169</v>
      </c>
      <c r="J27" s="29" t="s">
        <v>170</v>
      </c>
      <c r="K27" s="31" t="s">
        <v>13</v>
      </c>
      <c r="L27" s="80">
        <v>6.5</v>
      </c>
      <c r="M27" s="82">
        <v>1.7000000000000002</v>
      </c>
      <c r="N27" s="82">
        <v>1.8</v>
      </c>
      <c r="O27" s="82">
        <v>0</v>
      </c>
      <c r="P27" s="82">
        <v>1.9</v>
      </c>
      <c r="Q27" s="82">
        <v>0.1</v>
      </c>
      <c r="R27" s="82">
        <v>101</v>
      </c>
      <c r="S27" s="84">
        <f t="shared" ref="S27" si="21">T27*0.95</f>
        <v>652.65</v>
      </c>
      <c r="T27" s="86">
        <f t="shared" ref="T27" si="22">L27*70+M27*45+N27*25+O27*150+P27*55+Q27*60</f>
        <v>687</v>
      </c>
    </row>
    <row r="28" spans="1:20" s="2" customFormat="1" ht="18" customHeight="1" thickBot="1">
      <c r="A28" s="74"/>
      <c r="B28" s="76"/>
      <c r="C28" s="76"/>
      <c r="D28" s="32" t="s">
        <v>171</v>
      </c>
      <c r="E28" s="33" t="s">
        <v>172</v>
      </c>
      <c r="F28" s="34" t="s">
        <v>173</v>
      </c>
      <c r="G28" s="34" t="s">
        <v>174</v>
      </c>
      <c r="H28" s="78"/>
      <c r="I28" s="34" t="s">
        <v>175</v>
      </c>
      <c r="J28" s="34" t="s">
        <v>176</v>
      </c>
      <c r="K28" s="35" t="s">
        <v>13</v>
      </c>
      <c r="L28" s="81"/>
      <c r="M28" s="83"/>
      <c r="N28" s="83"/>
      <c r="O28" s="83"/>
      <c r="P28" s="83"/>
      <c r="Q28" s="83"/>
      <c r="R28" s="83"/>
      <c r="S28" s="85"/>
      <c r="T28" s="87"/>
    </row>
    <row r="29" spans="1:20" ht="24" customHeight="1">
      <c r="A29" s="68">
        <v>44640</v>
      </c>
      <c r="B29" s="48" t="s">
        <v>48</v>
      </c>
      <c r="C29" s="48" t="s">
        <v>5</v>
      </c>
      <c r="D29" s="19" t="s">
        <v>177</v>
      </c>
      <c r="E29" s="14" t="s">
        <v>178</v>
      </c>
      <c r="F29" s="14" t="s">
        <v>179</v>
      </c>
      <c r="G29" s="14" t="s">
        <v>180</v>
      </c>
      <c r="H29" s="63" t="s">
        <v>53</v>
      </c>
      <c r="I29" s="14" t="s">
        <v>181</v>
      </c>
      <c r="J29" s="14" t="s">
        <v>182</v>
      </c>
      <c r="K29" s="20" t="s">
        <v>13</v>
      </c>
      <c r="L29" s="91">
        <v>6.2</v>
      </c>
      <c r="M29" s="93">
        <v>1.7000000000000002</v>
      </c>
      <c r="N29" s="93">
        <v>1.7</v>
      </c>
      <c r="O29" s="93">
        <v>0</v>
      </c>
      <c r="P29" s="93">
        <v>1.7999999999999998</v>
      </c>
      <c r="Q29" s="93">
        <v>0.1</v>
      </c>
      <c r="R29" s="93">
        <v>119</v>
      </c>
      <c r="S29" s="98">
        <f t="shared" ref="S29" si="23">T29*0.95</f>
        <v>625.1</v>
      </c>
      <c r="T29" s="95">
        <f t="shared" ref="T29" si="24">L29*70+M29*45+N29*25+O29*150+P29*55+Q29*60</f>
        <v>658</v>
      </c>
    </row>
    <row r="30" spans="1:20" ht="24" customHeight="1">
      <c r="A30" s="47"/>
      <c r="B30" s="49"/>
      <c r="C30" s="49"/>
      <c r="D30" s="15" t="s">
        <v>183</v>
      </c>
      <c r="E30" s="16" t="s">
        <v>184</v>
      </c>
      <c r="F30" s="16" t="s">
        <v>185</v>
      </c>
      <c r="G30" s="16" t="s">
        <v>186</v>
      </c>
      <c r="H30" s="53"/>
      <c r="I30" s="16" t="s">
        <v>187</v>
      </c>
      <c r="J30" s="16" t="s">
        <v>188</v>
      </c>
      <c r="K30" s="18" t="s">
        <v>13</v>
      </c>
      <c r="L30" s="92"/>
      <c r="M30" s="94"/>
      <c r="N30" s="94"/>
      <c r="O30" s="94"/>
      <c r="P30" s="94"/>
      <c r="Q30" s="94"/>
      <c r="R30" s="94"/>
      <c r="S30" s="97"/>
      <c r="T30" s="96"/>
    </row>
    <row r="31" spans="1:20" ht="18" customHeight="1">
      <c r="A31" s="68">
        <v>44641</v>
      </c>
      <c r="B31" s="71" t="s">
        <v>62</v>
      </c>
      <c r="C31" s="71" t="s">
        <v>5</v>
      </c>
      <c r="D31" s="3" t="s">
        <v>189</v>
      </c>
      <c r="E31" s="4" t="s">
        <v>190</v>
      </c>
      <c r="F31" s="4" t="s">
        <v>191</v>
      </c>
      <c r="G31" s="4" t="s">
        <v>192</v>
      </c>
      <c r="H31" s="63" t="s">
        <v>25</v>
      </c>
      <c r="I31" s="14" t="s">
        <v>193</v>
      </c>
      <c r="J31" s="4" t="s">
        <v>194</v>
      </c>
      <c r="K31" s="20" t="s">
        <v>13</v>
      </c>
      <c r="L31" s="80">
        <v>6.6</v>
      </c>
      <c r="M31" s="82">
        <v>1.9</v>
      </c>
      <c r="N31" s="82">
        <v>1.7</v>
      </c>
      <c r="O31" s="82">
        <v>0</v>
      </c>
      <c r="P31" s="82">
        <v>1.7000000000000002</v>
      </c>
      <c r="Q31" s="82">
        <v>0.1</v>
      </c>
      <c r="R31" s="82">
        <v>124</v>
      </c>
      <c r="S31" s="84">
        <f t="shared" ref="S31" si="25">T31*0.95</f>
        <v>655.02499999999998</v>
      </c>
      <c r="T31" s="86">
        <f t="shared" ref="T31" si="26">L31*70+M31*45+N31*25+O31*150+P31*55+Q31*60</f>
        <v>689.5</v>
      </c>
    </row>
    <row r="32" spans="1:20" ht="18" customHeight="1">
      <c r="A32" s="47"/>
      <c r="B32" s="49"/>
      <c r="C32" s="49"/>
      <c r="D32" s="15" t="s">
        <v>195</v>
      </c>
      <c r="E32" s="16" t="s">
        <v>196</v>
      </c>
      <c r="F32" s="16" t="s">
        <v>197</v>
      </c>
      <c r="G32" s="16" t="s">
        <v>198</v>
      </c>
      <c r="H32" s="53"/>
      <c r="I32" s="16" t="s">
        <v>199</v>
      </c>
      <c r="J32" s="16" t="s">
        <v>200</v>
      </c>
      <c r="K32" s="18" t="s">
        <v>13</v>
      </c>
      <c r="L32" s="92"/>
      <c r="M32" s="94"/>
      <c r="N32" s="94"/>
      <c r="O32" s="94"/>
      <c r="P32" s="94"/>
      <c r="Q32" s="94"/>
      <c r="R32" s="94"/>
      <c r="S32" s="97"/>
      <c r="T32" s="96"/>
    </row>
    <row r="33" spans="1:20" ht="18" customHeight="1">
      <c r="A33" s="46">
        <v>44642</v>
      </c>
      <c r="B33" s="71" t="s">
        <v>201</v>
      </c>
      <c r="C33" s="71" t="s">
        <v>5</v>
      </c>
      <c r="D33" s="19" t="s">
        <v>202</v>
      </c>
      <c r="E33" s="14" t="s">
        <v>203</v>
      </c>
      <c r="F33" s="14" t="s">
        <v>204</v>
      </c>
      <c r="G33" s="14" t="s">
        <v>205</v>
      </c>
      <c r="H33" s="52" t="s">
        <v>79</v>
      </c>
      <c r="I33" s="14" t="s">
        <v>206</v>
      </c>
      <c r="J33" s="5" t="s">
        <v>207</v>
      </c>
      <c r="K33" s="20" t="s">
        <v>13</v>
      </c>
      <c r="L33" s="80">
        <v>6.3000000000000007</v>
      </c>
      <c r="M33" s="82">
        <v>2.1</v>
      </c>
      <c r="N33" s="82">
        <v>2.2000000000000002</v>
      </c>
      <c r="O33" s="82">
        <v>0</v>
      </c>
      <c r="P33" s="82">
        <v>1.9000000000000001</v>
      </c>
      <c r="Q33" s="82">
        <v>0.1</v>
      </c>
      <c r="R33" s="82">
        <v>103</v>
      </c>
      <c r="S33" s="84">
        <f t="shared" ref="S33" si="27">T33*0.95</f>
        <v>665.94999999999993</v>
      </c>
      <c r="T33" s="86">
        <f t="shared" ref="T33" si="28">L33*70+M33*45+N33*25+O33*150+P33*55+Q33*60</f>
        <v>701</v>
      </c>
    </row>
    <row r="34" spans="1:20" ht="18" customHeight="1">
      <c r="A34" s="47"/>
      <c r="B34" s="49"/>
      <c r="C34" s="49"/>
      <c r="D34" s="15" t="s">
        <v>208</v>
      </c>
      <c r="E34" s="16" t="s">
        <v>209</v>
      </c>
      <c r="F34" s="16" t="s">
        <v>210</v>
      </c>
      <c r="G34" s="16" t="s">
        <v>211</v>
      </c>
      <c r="H34" s="53"/>
      <c r="I34" s="16" t="s">
        <v>212</v>
      </c>
      <c r="J34" s="15" t="s">
        <v>213</v>
      </c>
      <c r="K34" s="18" t="s">
        <v>13</v>
      </c>
      <c r="L34" s="92"/>
      <c r="M34" s="94"/>
      <c r="N34" s="94"/>
      <c r="O34" s="94"/>
      <c r="P34" s="94"/>
      <c r="Q34" s="94"/>
      <c r="R34" s="94"/>
      <c r="S34" s="97"/>
      <c r="T34" s="96"/>
    </row>
    <row r="35" spans="1:20" ht="18" customHeight="1">
      <c r="A35" s="68">
        <v>44643</v>
      </c>
      <c r="B35" s="69" t="s">
        <v>214</v>
      </c>
      <c r="C35" s="48" t="s">
        <v>5</v>
      </c>
      <c r="D35" s="3" t="s">
        <v>215</v>
      </c>
      <c r="E35" s="4" t="s">
        <v>216</v>
      </c>
      <c r="F35" s="4" t="s">
        <v>217</v>
      </c>
      <c r="G35" s="4" t="s">
        <v>218</v>
      </c>
      <c r="H35" s="63" t="s">
        <v>25</v>
      </c>
      <c r="I35" s="14" t="s">
        <v>219</v>
      </c>
      <c r="J35" s="4" t="s">
        <v>220</v>
      </c>
      <c r="K35" s="20" t="s">
        <v>13</v>
      </c>
      <c r="L35" s="80">
        <v>6.3000000000000007</v>
      </c>
      <c r="M35" s="82">
        <v>1.7999999999999998</v>
      </c>
      <c r="N35" s="82">
        <v>1.8</v>
      </c>
      <c r="O35" s="82">
        <v>0.2</v>
      </c>
      <c r="P35" s="82">
        <v>1.7000000000000002</v>
      </c>
      <c r="Q35" s="82">
        <v>0.1</v>
      </c>
      <c r="R35" s="82">
        <v>102</v>
      </c>
      <c r="S35" s="84">
        <f t="shared" ref="S35" si="29">T35*0.95</f>
        <v>661.67499999999995</v>
      </c>
      <c r="T35" s="86">
        <f t="shared" ref="T35" si="30">L35*70+M35*45+N35*25+O35*150+P35*55+Q35*60</f>
        <v>696.5</v>
      </c>
    </row>
    <row r="36" spans="1:20" ht="18" customHeight="1">
      <c r="A36" s="47"/>
      <c r="B36" s="51"/>
      <c r="C36" s="49"/>
      <c r="D36" s="15" t="s">
        <v>221</v>
      </c>
      <c r="E36" s="16" t="s">
        <v>216</v>
      </c>
      <c r="F36" s="16" t="s">
        <v>222</v>
      </c>
      <c r="G36" s="16" t="s">
        <v>223</v>
      </c>
      <c r="H36" s="53"/>
      <c r="I36" s="16" t="s">
        <v>224</v>
      </c>
      <c r="J36" s="16" t="s">
        <v>225</v>
      </c>
      <c r="K36" s="18" t="s">
        <v>13</v>
      </c>
      <c r="L36" s="92"/>
      <c r="M36" s="94"/>
      <c r="N36" s="94"/>
      <c r="O36" s="94"/>
      <c r="P36" s="94"/>
      <c r="Q36" s="94"/>
      <c r="R36" s="94"/>
      <c r="S36" s="97"/>
      <c r="T36" s="96"/>
    </row>
    <row r="37" spans="1:20" ht="18" customHeight="1">
      <c r="A37" s="46">
        <v>44644</v>
      </c>
      <c r="B37" s="71" t="s">
        <v>226</v>
      </c>
      <c r="C37" s="71" t="s">
        <v>5</v>
      </c>
      <c r="D37" s="3" t="s">
        <v>227</v>
      </c>
      <c r="E37" s="4" t="s">
        <v>228</v>
      </c>
      <c r="F37" s="4" t="s">
        <v>229</v>
      </c>
      <c r="G37" s="4" t="s">
        <v>230</v>
      </c>
      <c r="H37" s="63" t="s">
        <v>25</v>
      </c>
      <c r="I37" s="4" t="s">
        <v>231</v>
      </c>
      <c r="J37" s="4" t="s">
        <v>232</v>
      </c>
      <c r="K37" s="6" t="s">
        <v>13</v>
      </c>
      <c r="L37" s="80">
        <v>6.1</v>
      </c>
      <c r="M37" s="82">
        <v>2.1</v>
      </c>
      <c r="N37" s="82">
        <v>1.9</v>
      </c>
      <c r="O37" s="82">
        <v>0</v>
      </c>
      <c r="P37" s="82">
        <v>2.1999999999999997</v>
      </c>
      <c r="Q37" s="82">
        <v>0.1</v>
      </c>
      <c r="R37" s="82">
        <v>107</v>
      </c>
      <c r="S37" s="84">
        <f t="shared" ref="S37" si="31">T37*0.95</f>
        <v>661.19999999999993</v>
      </c>
      <c r="T37" s="86">
        <f t="shared" ref="T37" si="32">L37*70+M37*45+N37*25+O37*150+P37*55+Q37*60</f>
        <v>696</v>
      </c>
    </row>
    <row r="38" spans="1:20" ht="18" customHeight="1">
      <c r="A38" s="47"/>
      <c r="B38" s="49"/>
      <c r="C38" s="49"/>
      <c r="D38" s="15" t="s">
        <v>233</v>
      </c>
      <c r="E38" s="17" t="s">
        <v>107</v>
      </c>
      <c r="F38" s="16" t="s">
        <v>234</v>
      </c>
      <c r="G38" s="16" t="s">
        <v>235</v>
      </c>
      <c r="H38" s="53"/>
      <c r="I38" s="16" t="s">
        <v>236</v>
      </c>
      <c r="J38" s="16" t="s">
        <v>144</v>
      </c>
      <c r="K38" s="18" t="s">
        <v>13</v>
      </c>
      <c r="L38" s="92"/>
      <c r="M38" s="94"/>
      <c r="N38" s="94"/>
      <c r="O38" s="94"/>
      <c r="P38" s="94"/>
      <c r="Q38" s="94"/>
      <c r="R38" s="94"/>
      <c r="S38" s="97"/>
      <c r="T38" s="96"/>
    </row>
    <row r="39" spans="1:20" ht="18" customHeight="1">
      <c r="A39" s="46">
        <v>44645</v>
      </c>
      <c r="B39" s="71" t="s">
        <v>237</v>
      </c>
      <c r="C39" s="71" t="s">
        <v>5</v>
      </c>
      <c r="D39" s="42" t="s">
        <v>310</v>
      </c>
      <c r="E39" s="42" t="s">
        <v>313</v>
      </c>
      <c r="F39" s="42" t="s">
        <v>314</v>
      </c>
      <c r="G39" s="42" t="s">
        <v>315</v>
      </c>
      <c r="H39" s="52" t="s">
        <v>25</v>
      </c>
      <c r="I39" s="42" t="s">
        <v>276</v>
      </c>
      <c r="J39" s="44" t="s">
        <v>317</v>
      </c>
      <c r="K39" s="6" t="s">
        <v>13</v>
      </c>
      <c r="L39" s="80">
        <v>6.1999999999999993</v>
      </c>
      <c r="M39" s="82">
        <v>1.7999999999999998</v>
      </c>
      <c r="N39" s="82">
        <v>1.8</v>
      </c>
      <c r="O39" s="82">
        <v>0</v>
      </c>
      <c r="P39" s="82">
        <v>1.9</v>
      </c>
      <c r="Q39" s="82">
        <v>0.1</v>
      </c>
      <c r="R39" s="82">
        <v>97</v>
      </c>
      <c r="S39" s="84">
        <f t="shared" ref="S39" si="33">T39*0.95</f>
        <v>636.97499999999991</v>
      </c>
      <c r="T39" s="86">
        <f t="shared" ref="T39" si="34">L39*70+M39*45+N39*25+O39*150+P39*55+Q39*60</f>
        <v>670.49999999999989</v>
      </c>
    </row>
    <row r="40" spans="1:20" ht="18" customHeight="1" thickBot="1">
      <c r="A40" s="54"/>
      <c r="B40" s="72"/>
      <c r="C40" s="72"/>
      <c r="D40" s="43" t="s">
        <v>311</v>
      </c>
      <c r="E40" s="8" t="s">
        <v>312</v>
      </c>
      <c r="F40" s="43" t="s">
        <v>280</v>
      </c>
      <c r="G40" s="43" t="s">
        <v>316</v>
      </c>
      <c r="H40" s="58"/>
      <c r="I40" s="43" t="s">
        <v>282</v>
      </c>
      <c r="J40" s="45" t="s">
        <v>318</v>
      </c>
      <c r="K40" s="10" t="s">
        <v>13</v>
      </c>
      <c r="L40" s="81"/>
      <c r="M40" s="83"/>
      <c r="N40" s="83"/>
      <c r="O40" s="83"/>
      <c r="P40" s="83"/>
      <c r="Q40" s="83"/>
      <c r="R40" s="83"/>
      <c r="S40" s="85"/>
      <c r="T40" s="87"/>
    </row>
    <row r="41" spans="1:20" ht="18" customHeight="1">
      <c r="A41" s="68">
        <v>44647</v>
      </c>
      <c r="B41" s="48" t="s">
        <v>48</v>
      </c>
      <c r="C41" s="48" t="s">
        <v>5</v>
      </c>
      <c r="D41" s="19" t="s">
        <v>238</v>
      </c>
      <c r="E41" s="14" t="s">
        <v>239</v>
      </c>
      <c r="F41" s="14" t="s">
        <v>240</v>
      </c>
      <c r="G41" s="14" t="s">
        <v>241</v>
      </c>
      <c r="H41" s="63" t="s">
        <v>53</v>
      </c>
      <c r="I41" s="14" t="s">
        <v>242</v>
      </c>
      <c r="J41" s="14" t="s">
        <v>243</v>
      </c>
      <c r="K41" s="20" t="s">
        <v>13</v>
      </c>
      <c r="L41" s="80">
        <v>6.7</v>
      </c>
      <c r="M41" s="82">
        <v>1.8000000000000003</v>
      </c>
      <c r="N41" s="82">
        <v>1.7</v>
      </c>
      <c r="O41" s="82">
        <v>0</v>
      </c>
      <c r="P41" s="82">
        <v>1.9</v>
      </c>
      <c r="Q41" s="82">
        <v>0.1</v>
      </c>
      <c r="R41" s="82">
        <v>100</v>
      </c>
      <c r="S41" s="84">
        <f t="shared" ref="S41" si="35">T41*0.95</f>
        <v>667.85</v>
      </c>
      <c r="T41" s="86">
        <f t="shared" ref="T41" si="36">L41*70+M41*45+N41*25+O41*150+P41*55+Q41*60</f>
        <v>703</v>
      </c>
    </row>
    <row r="42" spans="1:20" ht="18" customHeight="1">
      <c r="A42" s="47"/>
      <c r="B42" s="49"/>
      <c r="C42" s="49"/>
      <c r="D42" s="15" t="s">
        <v>244</v>
      </c>
      <c r="E42" s="16" t="s">
        <v>245</v>
      </c>
      <c r="F42" s="16" t="s">
        <v>246</v>
      </c>
      <c r="G42" s="16" t="s">
        <v>247</v>
      </c>
      <c r="H42" s="53"/>
      <c r="I42" s="16" t="s">
        <v>248</v>
      </c>
      <c r="J42" s="16" t="s">
        <v>249</v>
      </c>
      <c r="K42" s="18" t="s">
        <v>13</v>
      </c>
      <c r="L42" s="92"/>
      <c r="M42" s="94"/>
      <c r="N42" s="94"/>
      <c r="O42" s="94"/>
      <c r="P42" s="94"/>
      <c r="Q42" s="94"/>
      <c r="R42" s="94"/>
      <c r="S42" s="97"/>
      <c r="T42" s="96"/>
    </row>
    <row r="43" spans="1:20" ht="18" customHeight="1">
      <c r="A43" s="68">
        <v>44648</v>
      </c>
      <c r="B43" s="71" t="s">
        <v>62</v>
      </c>
      <c r="C43" s="71" t="s">
        <v>5</v>
      </c>
      <c r="D43" s="3" t="s">
        <v>250</v>
      </c>
      <c r="E43" s="4" t="s">
        <v>251</v>
      </c>
      <c r="F43" s="14" t="s">
        <v>252</v>
      </c>
      <c r="G43" s="14" t="s">
        <v>253</v>
      </c>
      <c r="H43" s="63" t="s">
        <v>25</v>
      </c>
      <c r="I43" s="4" t="s">
        <v>254</v>
      </c>
      <c r="J43" s="4" t="s">
        <v>255</v>
      </c>
      <c r="K43" s="20" t="s">
        <v>13</v>
      </c>
      <c r="L43" s="80">
        <v>6.5</v>
      </c>
      <c r="M43" s="82">
        <v>1.7999999999999998</v>
      </c>
      <c r="N43" s="82">
        <v>2</v>
      </c>
      <c r="O43" s="82">
        <v>0</v>
      </c>
      <c r="P43" s="82">
        <v>2.2000000000000002</v>
      </c>
      <c r="Q43" s="82">
        <v>0.1</v>
      </c>
      <c r="R43" s="82">
        <v>108</v>
      </c>
      <c r="S43" s="84">
        <f t="shared" ref="S43" si="37">T43*0.95</f>
        <v>677.35</v>
      </c>
      <c r="T43" s="86">
        <f t="shared" ref="T43" si="38">L43*70+M43*45+N43*25+O43*150+P43*55+Q43*60</f>
        <v>713</v>
      </c>
    </row>
    <row r="44" spans="1:20" ht="18" customHeight="1">
      <c r="A44" s="47"/>
      <c r="B44" s="49"/>
      <c r="C44" s="49"/>
      <c r="D44" s="15" t="s">
        <v>256</v>
      </c>
      <c r="E44" s="16" t="s">
        <v>257</v>
      </c>
      <c r="F44" s="16" t="s">
        <v>258</v>
      </c>
      <c r="G44" s="16" t="s">
        <v>259</v>
      </c>
      <c r="H44" s="53"/>
      <c r="I44" s="16" t="s">
        <v>260</v>
      </c>
      <c r="J44" s="16" t="s">
        <v>261</v>
      </c>
      <c r="K44" s="18" t="s">
        <v>13</v>
      </c>
      <c r="L44" s="92"/>
      <c r="M44" s="94"/>
      <c r="N44" s="94"/>
      <c r="O44" s="94"/>
      <c r="P44" s="94"/>
      <c r="Q44" s="94"/>
      <c r="R44" s="94"/>
      <c r="S44" s="97"/>
      <c r="T44" s="96"/>
    </row>
    <row r="45" spans="1:20" ht="18" customHeight="1">
      <c r="A45" s="46">
        <v>44649</v>
      </c>
      <c r="B45" s="71" t="s">
        <v>201</v>
      </c>
      <c r="C45" s="71" t="s">
        <v>5</v>
      </c>
      <c r="D45" s="19" t="s">
        <v>262</v>
      </c>
      <c r="E45" s="14" t="s">
        <v>166</v>
      </c>
      <c r="F45" s="14" t="s">
        <v>263</v>
      </c>
      <c r="G45" s="14" t="s">
        <v>264</v>
      </c>
      <c r="H45" s="52" t="s">
        <v>79</v>
      </c>
      <c r="I45" s="14" t="s">
        <v>265</v>
      </c>
      <c r="J45" s="4" t="s">
        <v>266</v>
      </c>
      <c r="K45" s="20" t="s">
        <v>13</v>
      </c>
      <c r="L45" s="80">
        <v>6.1</v>
      </c>
      <c r="M45" s="82">
        <v>2.1</v>
      </c>
      <c r="N45" s="82">
        <v>2.1</v>
      </c>
      <c r="O45" s="82">
        <v>0</v>
      </c>
      <c r="P45" s="82">
        <v>2.1999999999999997</v>
      </c>
      <c r="Q45" s="82">
        <v>0.1</v>
      </c>
      <c r="R45" s="82">
        <v>104</v>
      </c>
      <c r="S45" s="84">
        <f t="shared" ref="S45" si="39">T45*0.95</f>
        <v>665.94999999999993</v>
      </c>
      <c r="T45" s="86">
        <f t="shared" ref="T45" si="40">L45*70+M45*45+N45*25+O45*150+P45*55+Q45*60</f>
        <v>701</v>
      </c>
    </row>
    <row r="46" spans="1:20" ht="18" customHeight="1">
      <c r="A46" s="47"/>
      <c r="B46" s="49"/>
      <c r="C46" s="49"/>
      <c r="D46" s="15" t="s">
        <v>267</v>
      </c>
      <c r="E46" s="16" t="s">
        <v>172</v>
      </c>
      <c r="F46" s="16" t="s">
        <v>268</v>
      </c>
      <c r="G46" s="16" t="s">
        <v>269</v>
      </c>
      <c r="H46" s="53"/>
      <c r="I46" s="16" t="s">
        <v>270</v>
      </c>
      <c r="J46" s="16" t="s">
        <v>271</v>
      </c>
      <c r="K46" s="18" t="s">
        <v>13</v>
      </c>
      <c r="L46" s="92"/>
      <c r="M46" s="94"/>
      <c r="N46" s="94"/>
      <c r="O46" s="94"/>
      <c r="P46" s="94"/>
      <c r="Q46" s="94"/>
      <c r="R46" s="94"/>
      <c r="S46" s="97"/>
      <c r="T46" s="96"/>
    </row>
    <row r="47" spans="1:20" ht="18" customHeight="1">
      <c r="A47" s="68">
        <v>44650</v>
      </c>
      <c r="B47" s="69" t="s">
        <v>150</v>
      </c>
      <c r="C47" s="48" t="s">
        <v>5</v>
      </c>
      <c r="D47" s="3" t="s">
        <v>272</v>
      </c>
      <c r="E47" s="14" t="s">
        <v>273</v>
      </c>
      <c r="F47" s="4" t="s">
        <v>274</v>
      </c>
      <c r="G47" s="4" t="s">
        <v>275</v>
      </c>
      <c r="H47" s="63" t="s">
        <v>25</v>
      </c>
      <c r="I47" s="4" t="s">
        <v>276</v>
      </c>
      <c r="J47" s="5" t="s">
        <v>277</v>
      </c>
      <c r="K47" s="20" t="s">
        <v>13</v>
      </c>
      <c r="L47" s="80">
        <v>6.3000000000000007</v>
      </c>
      <c r="M47" s="82">
        <v>1.9</v>
      </c>
      <c r="N47" s="82">
        <v>1.8</v>
      </c>
      <c r="O47" s="82">
        <v>0.2</v>
      </c>
      <c r="P47" s="82">
        <v>1.7000000000000002</v>
      </c>
      <c r="Q47" s="82">
        <v>0.1</v>
      </c>
      <c r="R47" s="82">
        <v>118</v>
      </c>
      <c r="S47" s="84">
        <f t="shared" ref="S47" si="41">T47*0.95</f>
        <v>665.94999999999993</v>
      </c>
      <c r="T47" s="86">
        <f t="shared" ref="T47" si="42">L47*70+M47*45+N47*25+O47*150+P47*55+Q47*60</f>
        <v>701</v>
      </c>
    </row>
    <row r="48" spans="1:20" ht="18" customHeight="1">
      <c r="A48" s="47"/>
      <c r="B48" s="51"/>
      <c r="C48" s="49"/>
      <c r="D48" s="15" t="s">
        <v>278</v>
      </c>
      <c r="E48" s="17" t="s">
        <v>279</v>
      </c>
      <c r="F48" s="16" t="s">
        <v>280</v>
      </c>
      <c r="G48" s="16" t="s">
        <v>281</v>
      </c>
      <c r="H48" s="53"/>
      <c r="I48" s="16" t="s">
        <v>282</v>
      </c>
      <c r="J48" s="16" t="s">
        <v>283</v>
      </c>
      <c r="K48" s="18" t="s">
        <v>13</v>
      </c>
      <c r="L48" s="92"/>
      <c r="M48" s="94"/>
      <c r="N48" s="94"/>
      <c r="O48" s="94"/>
      <c r="P48" s="94"/>
      <c r="Q48" s="94"/>
      <c r="R48" s="94"/>
      <c r="S48" s="97"/>
      <c r="T48" s="96"/>
    </row>
    <row r="49" spans="1:20" ht="18" customHeight="1">
      <c r="A49" s="46">
        <v>44651</v>
      </c>
      <c r="B49" s="48" t="s">
        <v>34</v>
      </c>
      <c r="C49" s="48" t="s">
        <v>5</v>
      </c>
      <c r="D49" s="19" t="s">
        <v>284</v>
      </c>
      <c r="E49" s="14" t="s">
        <v>285</v>
      </c>
      <c r="F49" s="14" t="s">
        <v>286</v>
      </c>
      <c r="G49" s="14" t="s">
        <v>287</v>
      </c>
      <c r="H49" s="63" t="s">
        <v>39</v>
      </c>
      <c r="I49" s="4" t="s">
        <v>288</v>
      </c>
      <c r="J49" s="14" t="s">
        <v>289</v>
      </c>
      <c r="K49" s="20" t="s">
        <v>13</v>
      </c>
      <c r="L49" s="80">
        <v>6.1</v>
      </c>
      <c r="M49" s="82">
        <v>1.7999999999999998</v>
      </c>
      <c r="N49" s="82">
        <v>1.9</v>
      </c>
      <c r="O49" s="82">
        <v>0</v>
      </c>
      <c r="P49" s="82">
        <v>1.7999999999999998</v>
      </c>
      <c r="Q49" s="82">
        <v>0.1</v>
      </c>
      <c r="R49" s="82">
        <v>106</v>
      </c>
      <c r="S49" s="84">
        <f t="shared" ref="S49" si="43">T49*0.95</f>
        <v>627.47500000000002</v>
      </c>
      <c r="T49" s="86">
        <f t="shared" ref="T49" si="44">L49*70+M49*45+N49*25+O49*150+P49*55+Q49*60</f>
        <v>660.5</v>
      </c>
    </row>
    <row r="50" spans="1:20" ht="18" customHeight="1" thickBot="1">
      <c r="A50" s="54"/>
      <c r="B50" s="72"/>
      <c r="C50" s="72"/>
      <c r="D50" s="7" t="s">
        <v>290</v>
      </c>
      <c r="E50" s="9" t="s">
        <v>291</v>
      </c>
      <c r="F50" s="9" t="s">
        <v>292</v>
      </c>
      <c r="G50" s="9" t="s">
        <v>293</v>
      </c>
      <c r="H50" s="53"/>
      <c r="I50" s="9" t="s">
        <v>294</v>
      </c>
      <c r="J50" s="9" t="s">
        <v>295</v>
      </c>
      <c r="K50" s="10" t="s">
        <v>13</v>
      </c>
      <c r="L50" s="81"/>
      <c r="M50" s="83"/>
      <c r="N50" s="83"/>
      <c r="O50" s="83"/>
      <c r="P50" s="83"/>
      <c r="Q50" s="83"/>
      <c r="R50" s="83"/>
      <c r="S50" s="85"/>
      <c r="T50" s="87"/>
    </row>
    <row r="51" spans="1:20" ht="24" customHeight="1">
      <c r="A51" s="79" t="s">
        <v>296</v>
      </c>
      <c r="B51" s="79"/>
      <c r="C51" s="79"/>
      <c r="D51" s="79"/>
      <c r="E51" s="79"/>
      <c r="F51" s="79"/>
      <c r="G51" s="79"/>
      <c r="H51" s="79"/>
      <c r="I51" s="79"/>
      <c r="J51" s="79"/>
    </row>
    <row r="52" spans="1:20" ht="24" customHeight="1">
      <c r="A52" s="88" t="s">
        <v>297</v>
      </c>
      <c r="B52" s="88"/>
      <c r="C52" s="88"/>
      <c r="D52" s="88"/>
      <c r="E52" s="88"/>
      <c r="F52" s="88"/>
      <c r="G52" s="88"/>
      <c r="H52" s="88"/>
      <c r="I52" s="88"/>
      <c r="J52" s="88"/>
    </row>
    <row r="53" spans="1:20" ht="24" customHeight="1">
      <c r="A53" s="89" t="s">
        <v>298</v>
      </c>
      <c r="B53" s="89"/>
      <c r="C53" s="89"/>
      <c r="D53" s="89"/>
      <c r="E53" s="89"/>
      <c r="F53" s="89"/>
      <c r="G53" s="89"/>
      <c r="H53" s="89"/>
      <c r="I53" s="89"/>
      <c r="J53" s="89"/>
    </row>
    <row r="54" spans="1:20" ht="24" customHeight="1">
      <c r="A54" s="90" t="s">
        <v>299</v>
      </c>
      <c r="B54" s="90"/>
      <c r="C54" s="90"/>
      <c r="D54" s="90"/>
      <c r="E54" s="90"/>
      <c r="F54" s="90"/>
      <c r="G54" s="90"/>
      <c r="H54" s="90"/>
      <c r="I54" s="90"/>
      <c r="J54" s="90"/>
    </row>
  </sheetData>
  <mergeCells count="320">
    <mergeCell ref="S49:S50"/>
    <mergeCell ref="T49:T50"/>
    <mergeCell ref="A1:T1"/>
    <mergeCell ref="R47:R48"/>
    <mergeCell ref="S47:S48"/>
    <mergeCell ref="T47:T48"/>
    <mergeCell ref="L49:L50"/>
    <mergeCell ref="M49:M50"/>
    <mergeCell ref="N49:N50"/>
    <mergeCell ref="O49:O50"/>
    <mergeCell ref="P49:P50"/>
    <mergeCell ref="Q49:Q50"/>
    <mergeCell ref="R49:R50"/>
    <mergeCell ref="L47:L48"/>
    <mergeCell ref="M47:M48"/>
    <mergeCell ref="N47:N48"/>
    <mergeCell ref="O47:O48"/>
    <mergeCell ref="P47:P48"/>
    <mergeCell ref="Q47:Q48"/>
    <mergeCell ref="T43:T44"/>
    <mergeCell ref="L45:L46"/>
    <mergeCell ref="M45:M46"/>
    <mergeCell ref="N45:N46"/>
    <mergeCell ref="O45:O46"/>
    <mergeCell ref="S45:S46"/>
    <mergeCell ref="T45:T46"/>
    <mergeCell ref="S41:S42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L41:L42"/>
    <mergeCell ref="M41:M42"/>
    <mergeCell ref="N41:N42"/>
    <mergeCell ref="O41:O42"/>
    <mergeCell ref="P41:P42"/>
    <mergeCell ref="Q41:Q42"/>
    <mergeCell ref="R41:R42"/>
    <mergeCell ref="P45:P46"/>
    <mergeCell ref="Q45:Q46"/>
    <mergeCell ref="R45:R46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R31:R32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L31:L32"/>
    <mergeCell ref="M31:M32"/>
    <mergeCell ref="N31:N32"/>
    <mergeCell ref="O31:O32"/>
    <mergeCell ref="P31:P32"/>
    <mergeCell ref="Q31:Q32"/>
    <mergeCell ref="S33:S34"/>
    <mergeCell ref="T33:T34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L23:L24"/>
    <mergeCell ref="M23:M24"/>
    <mergeCell ref="N23:N24"/>
    <mergeCell ref="O23:O24"/>
    <mergeCell ref="P23:P24"/>
    <mergeCell ref="Q23:Q24"/>
    <mergeCell ref="S25:S26"/>
    <mergeCell ref="T25:T26"/>
    <mergeCell ref="M19:M20"/>
    <mergeCell ref="N19:N20"/>
    <mergeCell ref="O19:O20"/>
    <mergeCell ref="P19:P20"/>
    <mergeCell ref="Q19:Q20"/>
    <mergeCell ref="R19:R20"/>
    <mergeCell ref="S19:S20"/>
    <mergeCell ref="T19:T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Q15:Q16"/>
    <mergeCell ref="S17:S18"/>
    <mergeCell ref="T17:T18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N11:N12"/>
    <mergeCell ref="O11:O12"/>
    <mergeCell ref="P11:P12"/>
    <mergeCell ref="Q11:Q12"/>
    <mergeCell ref="R11:R12"/>
    <mergeCell ref="S11:S12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N7:N8"/>
    <mergeCell ref="O7:O8"/>
    <mergeCell ref="P7:P8"/>
    <mergeCell ref="Q7:Q8"/>
    <mergeCell ref="R7:R8"/>
    <mergeCell ref="S7:S8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N3:N4"/>
    <mergeCell ref="O3:O4"/>
    <mergeCell ref="P3:P4"/>
    <mergeCell ref="Q3:Q4"/>
    <mergeCell ref="R3:R4"/>
    <mergeCell ref="S3:S4"/>
    <mergeCell ref="A52:J52"/>
    <mergeCell ref="A53:J53"/>
    <mergeCell ref="A54:J54"/>
    <mergeCell ref="L3:L4"/>
    <mergeCell ref="M3:M4"/>
    <mergeCell ref="L7:L8"/>
    <mergeCell ref="M7:M8"/>
    <mergeCell ref="L11:L12"/>
    <mergeCell ref="M11:M12"/>
    <mergeCell ref="A47:A48"/>
    <mergeCell ref="B47:B48"/>
    <mergeCell ref="C47:C48"/>
    <mergeCell ref="H47:H48"/>
    <mergeCell ref="A49:A50"/>
    <mergeCell ref="B49:B50"/>
    <mergeCell ref="C49:C50"/>
    <mergeCell ref="H49:H50"/>
    <mergeCell ref="A43:A44"/>
    <mergeCell ref="B43:B44"/>
    <mergeCell ref="C43:C44"/>
    <mergeCell ref="H43:H44"/>
    <mergeCell ref="A45:A46"/>
    <mergeCell ref="B45:B46"/>
    <mergeCell ref="L19:L2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C45:C46"/>
    <mergeCell ref="H45:H46"/>
    <mergeCell ref="A39:A40"/>
    <mergeCell ref="B39:B40"/>
    <mergeCell ref="A41:A42"/>
    <mergeCell ref="B41:B42"/>
    <mergeCell ref="C41:C42"/>
    <mergeCell ref="H41:H42"/>
    <mergeCell ref="A51:J51"/>
    <mergeCell ref="C39:C40"/>
    <mergeCell ref="A35:A36"/>
    <mergeCell ref="B35:B36"/>
    <mergeCell ref="C35:C36"/>
    <mergeCell ref="H35:H36"/>
    <mergeCell ref="A37:A38"/>
    <mergeCell ref="B37:B38"/>
    <mergeCell ref="C37:C38"/>
    <mergeCell ref="H37:H38"/>
    <mergeCell ref="A31:A32"/>
    <mergeCell ref="B31:B32"/>
    <mergeCell ref="C31:C32"/>
    <mergeCell ref="H31:H32"/>
    <mergeCell ref="A33:A34"/>
    <mergeCell ref="B33:B34"/>
    <mergeCell ref="C33:C34"/>
    <mergeCell ref="H33:H34"/>
    <mergeCell ref="A27:A28"/>
    <mergeCell ref="B27:B28"/>
    <mergeCell ref="C27:C28"/>
    <mergeCell ref="H27:H28"/>
    <mergeCell ref="A29:A30"/>
    <mergeCell ref="B29:B30"/>
    <mergeCell ref="C29:C30"/>
    <mergeCell ref="H29:H30"/>
    <mergeCell ref="A23:A24"/>
    <mergeCell ref="B23:B24"/>
    <mergeCell ref="C23:C24"/>
    <mergeCell ref="H23:H24"/>
    <mergeCell ref="A25:A26"/>
    <mergeCell ref="B25:B26"/>
    <mergeCell ref="C25:C26"/>
    <mergeCell ref="H25:H26"/>
    <mergeCell ref="H15:H16"/>
    <mergeCell ref="A17:A18"/>
    <mergeCell ref="B17:B18"/>
    <mergeCell ref="C17:C18"/>
    <mergeCell ref="H17:H18"/>
    <mergeCell ref="A11:A12"/>
    <mergeCell ref="B11:B12"/>
    <mergeCell ref="C11:C12"/>
    <mergeCell ref="H11:H12"/>
    <mergeCell ref="J2:K2"/>
    <mergeCell ref="A3:A4"/>
    <mergeCell ref="B3:B4"/>
    <mergeCell ref="C3:C4"/>
    <mergeCell ref="H3:H4"/>
    <mergeCell ref="A5:A6"/>
    <mergeCell ref="B5:B6"/>
    <mergeCell ref="C5:C6"/>
    <mergeCell ref="H5:H6"/>
    <mergeCell ref="A2:B2"/>
    <mergeCell ref="E2:I2"/>
    <mergeCell ref="A13:A14"/>
    <mergeCell ref="B13:B14"/>
    <mergeCell ref="C13:C14"/>
    <mergeCell ref="H13:H14"/>
    <mergeCell ref="A7:A8"/>
    <mergeCell ref="B7:B8"/>
    <mergeCell ref="C7:C8"/>
    <mergeCell ref="H7:H8"/>
    <mergeCell ref="H39:H40"/>
    <mergeCell ref="A9:A10"/>
    <mergeCell ref="B9:B10"/>
    <mergeCell ref="C9:C10"/>
    <mergeCell ref="H9:H10"/>
    <mergeCell ref="A19:A20"/>
    <mergeCell ref="B19:B20"/>
    <mergeCell ref="C19:C20"/>
    <mergeCell ref="H19:H20"/>
    <mergeCell ref="A21:A22"/>
    <mergeCell ref="B21:B22"/>
    <mergeCell ref="C21:C22"/>
    <mergeCell ref="H21:H22"/>
    <mergeCell ref="A15:A16"/>
    <mergeCell ref="B15:B16"/>
    <mergeCell ref="C15:C16"/>
  </mergeCells>
  <phoneticPr fontId="4" type="noConversion"/>
  <pageMargins left="0.3" right="0.28000000000000003" top="0.31" bottom="0.23" header="0.22" footer="0.2362204724409449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taes-user</cp:lastModifiedBy>
  <cp:lastPrinted>2023-02-14T07:14:48Z</cp:lastPrinted>
  <dcterms:created xsi:type="dcterms:W3CDTF">2023-02-14T07:13:28Z</dcterms:created>
  <dcterms:modified xsi:type="dcterms:W3CDTF">2023-03-10T02:13:04Z</dcterms:modified>
</cp:coreProperties>
</file>