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菜單\112年2月\"/>
    </mc:Choice>
  </mc:AlternateContent>
  <bookViews>
    <workbookView xWindow="0" yWindow="0" windowWidth="23040" windowHeight="9324"/>
  </bookViews>
  <sheets>
    <sheet name="菜單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S23" i="1" s="1"/>
  <c r="T21" i="1"/>
  <c r="S21" i="1" s="1"/>
  <c r="T19" i="1"/>
  <c r="S19" i="1" s="1"/>
  <c r="T17" i="1"/>
  <c r="S17" i="1" s="1"/>
  <c r="T15" i="1"/>
  <c r="S15" i="1" s="1"/>
  <c r="T13" i="1"/>
  <c r="S13" i="1" s="1"/>
  <c r="T11" i="1"/>
  <c r="S11" i="1" s="1"/>
  <c r="T9" i="1"/>
  <c r="S9" i="1" s="1"/>
  <c r="T7" i="1"/>
  <c r="S7" i="1" s="1"/>
  <c r="T5" i="1"/>
  <c r="S5" i="1" s="1"/>
  <c r="T3" i="1"/>
  <c r="S3" i="1" s="1"/>
</calcChain>
</file>

<file path=xl/sharedStrings.xml><?xml version="1.0" encoding="utf-8"?>
<sst xmlns="http://schemas.openxmlformats.org/spreadsheetml/2006/main" count="208" uniqueCount="174">
  <si>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</si>
  <si>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</si>
  <si>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</si>
  <si>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</si>
  <si>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一</t>
    <phoneticPr fontId="4" type="noConversion"/>
  </si>
  <si>
    <t>★</t>
  </si>
  <si>
    <t>麻油雞蛋麵線</t>
    <phoneticPr fontId="4" type="noConversion"/>
  </si>
  <si>
    <t>糙米飯</t>
    <phoneticPr fontId="4" type="noConversion"/>
  </si>
  <si>
    <t>蘿蔔燒雞</t>
    <phoneticPr fontId="4" type="noConversion"/>
  </si>
  <si>
    <t>三色玉米</t>
    <phoneticPr fontId="4" type="noConversion"/>
  </si>
  <si>
    <t>產銷履歷蔬菜T</t>
    <phoneticPr fontId="4" type="noConversion"/>
  </si>
  <si>
    <t>金針湯</t>
    <phoneticPr fontId="4" type="noConversion"/>
  </si>
  <si>
    <t>綠豆雪蓮子湯</t>
    <phoneticPr fontId="4" type="noConversion"/>
  </si>
  <si>
    <t>水果</t>
  </si>
  <si>
    <t>麵線.肉絲S.雞蛋.高麗菜.麻油</t>
    <phoneticPr fontId="4" type="noConversion"/>
  </si>
  <si>
    <t>白米.糙米</t>
    <phoneticPr fontId="4" type="noConversion"/>
  </si>
  <si>
    <t>雞丁S.白蘿蔔Q.紅蘿蔔Q</t>
    <phoneticPr fontId="4" type="noConversion"/>
  </si>
  <si>
    <t>玉米粒Q.豆乾丁.紅蘿蔔Q</t>
    <phoneticPr fontId="4" type="noConversion"/>
  </si>
  <si>
    <t>金針.冬粉</t>
    <phoneticPr fontId="4" type="noConversion"/>
  </si>
  <si>
    <t>綠豆.雪蓮子</t>
    <phoneticPr fontId="4" type="noConversion"/>
  </si>
  <si>
    <t>二</t>
    <phoneticPr fontId="4" type="noConversion"/>
  </si>
  <si>
    <t>奶香燕麥粥</t>
    <phoneticPr fontId="4" type="noConversion"/>
  </si>
  <si>
    <t>黑芝麻飯</t>
    <phoneticPr fontId="4" type="noConversion"/>
  </si>
  <si>
    <t>芝麻豬排</t>
    <phoneticPr fontId="4" type="noConversion"/>
  </si>
  <si>
    <t>油蔥薯片</t>
    <phoneticPr fontId="4" type="noConversion"/>
  </si>
  <si>
    <t>有機蔬菜O</t>
    <phoneticPr fontId="4" type="noConversion"/>
  </si>
  <si>
    <t>冬瓜排骨湯</t>
    <phoneticPr fontId="4" type="noConversion"/>
  </si>
  <si>
    <t>餛飩湯</t>
    <phoneticPr fontId="4" type="noConversion"/>
  </si>
  <si>
    <t>燕麥.圓糯米.牛奶</t>
    <phoneticPr fontId="4" type="noConversion"/>
  </si>
  <si>
    <t>白米.黑芝麻</t>
    <phoneticPr fontId="4" type="noConversion"/>
  </si>
  <si>
    <t>豬排S.白芝麻</t>
    <phoneticPr fontId="4" type="noConversion"/>
  </si>
  <si>
    <t>涼薯Q.皮絲.油蔥酥</t>
    <phoneticPr fontId="4" type="noConversion"/>
  </si>
  <si>
    <t>冬瓜Q.排骨S</t>
    <phoneticPr fontId="4" type="noConversion"/>
  </si>
  <si>
    <t>餛飩.蚵白菜</t>
    <phoneticPr fontId="4" type="noConversion"/>
  </si>
  <si>
    <t>三</t>
    <phoneticPr fontId="4" type="noConversion"/>
  </si>
  <si>
    <t>枸杞茶+慶生蛋糕</t>
    <phoneticPr fontId="4" type="noConversion"/>
  </si>
  <si>
    <t>紫米飯</t>
    <phoneticPr fontId="4" type="noConversion"/>
  </si>
  <si>
    <t>塔香雞丁</t>
    <phoneticPr fontId="4" type="noConversion"/>
  </si>
  <si>
    <t>香芹干絲</t>
    <phoneticPr fontId="4" type="noConversion"/>
  </si>
  <si>
    <t>季節蔬菜Q</t>
    <phoneticPr fontId="4" type="noConversion"/>
  </si>
  <si>
    <t>蘿蔔雞湯</t>
    <phoneticPr fontId="4" type="noConversion"/>
  </si>
  <si>
    <t>大滷麵疙瘩</t>
    <phoneticPr fontId="4" type="noConversion"/>
  </si>
  <si>
    <t>枸杞.蛋糕</t>
    <phoneticPr fontId="4" type="noConversion"/>
  </si>
  <si>
    <t>白米.紫米</t>
    <phoneticPr fontId="4" type="noConversion"/>
  </si>
  <si>
    <t>雞丁S.南瓜Q.九層塔Q</t>
    <phoneticPr fontId="4" type="noConversion"/>
  </si>
  <si>
    <t>白干絲.芹菜Q.紅蘿蔔Q</t>
    <phoneticPr fontId="4" type="noConversion"/>
  </si>
  <si>
    <t>白蘿蔔Q.雞丁S</t>
    <phoneticPr fontId="4" type="noConversion"/>
  </si>
  <si>
    <t>雞蛋.筍絲.肉絲S.麵疙瘩</t>
    <phoneticPr fontId="4" type="noConversion"/>
  </si>
  <si>
    <t>四</t>
    <phoneticPr fontId="4" type="noConversion"/>
  </si>
  <si>
    <t>干貝玉米胚芽米粥</t>
    <phoneticPr fontId="4" type="noConversion"/>
  </si>
  <si>
    <t>燕麥飯</t>
    <phoneticPr fontId="4" type="noConversion"/>
  </si>
  <si>
    <t>肉絲蛋炒飯</t>
    <phoneticPr fontId="4" type="noConversion"/>
  </si>
  <si>
    <t>滷味</t>
    <phoneticPr fontId="4" type="noConversion"/>
  </si>
  <si>
    <t>有機蔬菜O</t>
    <phoneticPr fontId="4" type="noConversion"/>
  </si>
  <si>
    <t>酸辣湯</t>
    <phoneticPr fontId="4" type="noConversion"/>
  </si>
  <si>
    <t>紅豆地瓜湯</t>
    <phoneticPr fontId="4" type="noConversion"/>
  </si>
  <si>
    <t>白米.胚芽米.玉米.珠貝</t>
    <phoneticPr fontId="4" type="noConversion"/>
  </si>
  <si>
    <t>白米.燕麥</t>
    <phoneticPr fontId="4" type="noConversion"/>
  </si>
  <si>
    <t>肉絲S.雞蛋Q.玉米粒Q.紅蘿蔔Q.洋蔥Q</t>
    <phoneticPr fontId="4" type="noConversion"/>
  </si>
  <si>
    <t>高麗菜Q.黑輪條Q.米血糕S</t>
    <phoneticPr fontId="4" type="noConversion"/>
  </si>
  <si>
    <t>高麗菜Q.金針菇Q.木耳Q.紅蘿蔔Q</t>
    <phoneticPr fontId="4" type="noConversion"/>
  </si>
  <si>
    <t>地瓜.紅豆</t>
    <phoneticPr fontId="4" type="noConversion"/>
  </si>
  <si>
    <t>五</t>
    <phoneticPr fontId="4" type="noConversion"/>
  </si>
  <si>
    <t>★</t>
    <phoneticPr fontId="4" type="noConversion"/>
  </si>
  <si>
    <t>桂圓茶+加州葡萄吐司</t>
    <phoneticPr fontId="4" type="noConversion"/>
  </si>
  <si>
    <t>五穀飯</t>
    <phoneticPr fontId="4" type="noConversion"/>
  </si>
  <si>
    <t>茄汁雞丁</t>
    <phoneticPr fontId="4" type="noConversion"/>
  </si>
  <si>
    <t>香椿銀芽粉絲</t>
    <phoneticPr fontId="4" type="noConversion"/>
  </si>
  <si>
    <t>洋蔥海芽湯</t>
    <phoneticPr fontId="4" type="noConversion"/>
  </si>
  <si>
    <t>韭香米苔目</t>
    <phoneticPr fontId="4" type="noConversion"/>
  </si>
  <si>
    <t>桂圓.加州葡萄吐司</t>
    <phoneticPr fontId="4" type="noConversion"/>
  </si>
  <si>
    <t>白米.糙米.燕麥.紫米.麥片</t>
    <phoneticPr fontId="4" type="noConversion"/>
  </si>
  <si>
    <t>番茄Q.雞丁S</t>
    <phoneticPr fontId="4" type="noConversion"/>
  </si>
  <si>
    <t>冬粉.豆芽Q.紅蘿蔔Q.香椿醬</t>
    <phoneticPr fontId="4" type="noConversion"/>
  </si>
  <si>
    <t>海芽.洋蔥.紅蘿蔔</t>
    <phoneticPr fontId="4" type="noConversion"/>
  </si>
  <si>
    <t>米苔目.肉絲S.豆芽菜.韭菜</t>
    <phoneticPr fontId="4" type="noConversion"/>
  </si>
  <si>
    <t>六</t>
    <phoneticPr fontId="4" type="noConversion"/>
  </si>
  <si>
    <t>香菇蘿蔔雞湯</t>
    <phoneticPr fontId="4" type="noConversion"/>
  </si>
  <si>
    <t>蕎麥飯</t>
    <phoneticPr fontId="4" type="noConversion"/>
  </si>
  <si>
    <t>花生燉肉</t>
    <phoneticPr fontId="4" type="noConversion"/>
  </si>
  <si>
    <t>吻魚蒸蛋</t>
    <phoneticPr fontId="4" type="noConversion"/>
  </si>
  <si>
    <t>產銷履歷蔬菜T</t>
    <phoneticPr fontId="4" type="noConversion"/>
  </si>
  <si>
    <t>南瓜肉片湯</t>
    <phoneticPr fontId="4" type="noConversion"/>
  </si>
  <si>
    <t>紫米奶香露</t>
    <phoneticPr fontId="4" type="noConversion"/>
  </si>
  <si>
    <t>雞片S.白蘿蔔.香菇</t>
    <phoneticPr fontId="4" type="noConversion"/>
  </si>
  <si>
    <t>白米.蕎麥</t>
    <phoneticPr fontId="4" type="noConversion"/>
  </si>
  <si>
    <t>肉丁S.水煮花生.豆干</t>
    <phoneticPr fontId="4" type="noConversion"/>
  </si>
  <si>
    <t>雞蛋Q.吻魚</t>
    <phoneticPr fontId="4" type="noConversion"/>
  </si>
  <si>
    <t>南瓜Q.肉片S</t>
    <phoneticPr fontId="4" type="noConversion"/>
  </si>
  <si>
    <t>西谷米.紫米.椰漿</t>
    <phoneticPr fontId="4" type="noConversion"/>
  </si>
  <si>
    <t>一</t>
    <phoneticPr fontId="4" type="noConversion"/>
  </si>
  <si>
    <t>豆漿+馬拉糕</t>
    <phoneticPr fontId="4" type="noConversion"/>
  </si>
  <si>
    <t>胚芽米飯</t>
    <phoneticPr fontId="4" type="noConversion"/>
  </si>
  <si>
    <t>鳳梨雞丁</t>
    <phoneticPr fontId="4" type="noConversion"/>
  </si>
  <si>
    <t>客家小炒</t>
    <phoneticPr fontId="4" type="noConversion"/>
  </si>
  <si>
    <t>產銷履歷蔬菜T</t>
    <phoneticPr fontId="4" type="noConversion"/>
  </si>
  <si>
    <t>芹香結頭菜湯</t>
    <phoneticPr fontId="4" type="noConversion"/>
  </si>
  <si>
    <t>竹筍糙米鹹稀飯</t>
    <phoneticPr fontId="4" type="noConversion"/>
  </si>
  <si>
    <t>豆漿.馬拉糕</t>
    <phoneticPr fontId="4" type="noConversion"/>
  </si>
  <si>
    <t>白米.胚芽米</t>
    <phoneticPr fontId="4" type="noConversion"/>
  </si>
  <si>
    <t>雞丁S.洋蔥Q.鳳梨片</t>
    <phoneticPr fontId="4" type="noConversion"/>
  </si>
  <si>
    <t>豆干片.肉絲S.紅蘿蔔Q</t>
    <phoneticPr fontId="4" type="noConversion"/>
  </si>
  <si>
    <t>結頭菜Q.芹菜Q</t>
    <phoneticPr fontId="4" type="noConversion"/>
  </si>
  <si>
    <t>白米.糙米.筍絲.香菇絲.絞肉S</t>
    <phoneticPr fontId="4" type="noConversion"/>
  </si>
  <si>
    <t>二</t>
    <phoneticPr fontId="4" type="noConversion"/>
  </si>
  <si>
    <t>豬肉麵疙瘩</t>
    <phoneticPr fontId="4" type="noConversion"/>
  </si>
  <si>
    <t>香鬆飯</t>
    <phoneticPr fontId="4" type="noConversion"/>
  </si>
  <si>
    <t>香酥魚排</t>
    <phoneticPr fontId="4" type="noConversion"/>
  </si>
  <si>
    <t>花椰炒肉絲</t>
    <phoneticPr fontId="4" type="noConversion"/>
  </si>
  <si>
    <t>玉米蛋花湯</t>
    <phoneticPr fontId="4" type="noConversion"/>
  </si>
  <si>
    <t>燒仙草</t>
    <phoneticPr fontId="4" type="noConversion"/>
  </si>
  <si>
    <t>麵疙瘩.肉片S.小白菜</t>
    <phoneticPr fontId="4" type="noConversion"/>
  </si>
  <si>
    <t>白米.香鬆</t>
    <phoneticPr fontId="4" type="noConversion"/>
  </si>
  <si>
    <t>魚排Q</t>
    <phoneticPr fontId="4" type="noConversion"/>
  </si>
  <si>
    <t>白花椰Q.青花椰Q.肉絲S</t>
    <phoneticPr fontId="4" type="noConversion"/>
  </si>
  <si>
    <t>玉米粒Q.雞蛋Q</t>
    <phoneticPr fontId="4" type="noConversion"/>
  </si>
  <si>
    <t>仙草汁.紅豆.花豆.燕麥.花生片</t>
    <phoneticPr fontId="4" type="noConversion"/>
  </si>
  <si>
    <t>三</t>
    <phoneticPr fontId="4" type="noConversion"/>
  </si>
  <si>
    <t>蛋花湯+蘿蔔糕</t>
    <phoneticPr fontId="4" type="noConversion"/>
  </si>
  <si>
    <t>小米飯</t>
    <phoneticPr fontId="4" type="noConversion"/>
  </si>
  <si>
    <t>香菇炒肉片</t>
    <phoneticPr fontId="4" type="noConversion"/>
  </si>
  <si>
    <t>洋蔥炒甜不辣</t>
    <phoneticPr fontId="4" type="noConversion"/>
  </si>
  <si>
    <t>季節蔬菜Q</t>
    <phoneticPr fontId="4" type="noConversion"/>
  </si>
  <si>
    <t>番茄豆腐湯</t>
    <phoneticPr fontId="4" type="noConversion"/>
  </si>
  <si>
    <t>肉絲冬粉</t>
    <phoneticPr fontId="4" type="noConversion"/>
  </si>
  <si>
    <t>雞蛋.蘿蔔糕</t>
    <phoneticPr fontId="4" type="noConversion"/>
  </si>
  <si>
    <t>白米.小米</t>
    <phoneticPr fontId="4" type="noConversion"/>
  </si>
  <si>
    <t>肉片S.香菇Q.大黃瓜Q</t>
    <phoneticPr fontId="4" type="noConversion"/>
  </si>
  <si>
    <t>洋蔥Q.甜不辣Q.木耳Q</t>
    <phoneticPr fontId="4" type="noConversion"/>
  </si>
  <si>
    <t>番茄Q.豆腐</t>
    <phoneticPr fontId="4" type="noConversion"/>
  </si>
  <si>
    <t>冬粉.肉絲S.小白菜</t>
    <phoneticPr fontId="4" type="noConversion"/>
  </si>
  <si>
    <t>四</t>
    <phoneticPr fontId="4" type="noConversion"/>
  </si>
  <si>
    <t>油豆腐意麵</t>
    <phoneticPr fontId="4" type="noConversion"/>
  </si>
  <si>
    <t>麵條</t>
    <phoneticPr fontId="4" type="noConversion"/>
  </si>
  <si>
    <t>肉絲炒麵</t>
    <phoneticPr fontId="4" type="noConversion"/>
  </si>
  <si>
    <t>腰果長豆</t>
    <phoneticPr fontId="4" type="noConversion"/>
  </si>
  <si>
    <t>有機蔬菜O</t>
    <phoneticPr fontId="4" type="noConversion"/>
  </si>
  <si>
    <t>四神湯</t>
    <phoneticPr fontId="4" type="noConversion"/>
  </si>
  <si>
    <t>沙茶肉羹湯</t>
    <phoneticPr fontId="4" type="noConversion"/>
  </si>
  <si>
    <t>意麵.油豆腐.絞肉S.豆芽菜</t>
    <phoneticPr fontId="4" type="noConversion"/>
  </si>
  <si>
    <t>麵條</t>
    <phoneticPr fontId="4" type="noConversion"/>
  </si>
  <si>
    <t>肉絲S.豆芽菜Q.紅蘿蔔Q.木耳Q</t>
    <phoneticPr fontId="4" type="noConversion"/>
  </si>
  <si>
    <t>長豆Q.腰果</t>
    <phoneticPr fontId="4" type="noConversion"/>
  </si>
  <si>
    <t>肉片S.薏仁.淮山.芡實</t>
    <phoneticPr fontId="4" type="noConversion"/>
  </si>
  <si>
    <t>肉羹S.大白菜.紅蘿蔔.雞蛋</t>
    <phoneticPr fontId="4" type="noConversion"/>
  </si>
  <si>
    <t>五</t>
    <phoneticPr fontId="4" type="noConversion"/>
  </si>
  <si>
    <t>香菇芋頭糙米粥</t>
    <phoneticPr fontId="4" type="noConversion"/>
  </si>
  <si>
    <t>五穀飯</t>
    <phoneticPr fontId="4" type="noConversion"/>
  </si>
  <si>
    <t>彩菇燒肉</t>
    <phoneticPr fontId="4" type="noConversion"/>
  </si>
  <si>
    <t>紅蘿蔔炒蛋</t>
    <phoneticPr fontId="4" type="noConversion"/>
  </si>
  <si>
    <t>香菇雪蓮子湯</t>
    <phoneticPr fontId="4" type="noConversion"/>
  </si>
  <si>
    <t>藍莓貝果</t>
    <phoneticPr fontId="4" type="noConversion"/>
  </si>
  <si>
    <t>白米.糙米.絞肉S.香菇.芋頭</t>
    <phoneticPr fontId="4" type="noConversion"/>
  </si>
  <si>
    <t>白米.糙米.燕麥.紫米.麥片</t>
    <phoneticPr fontId="4" type="noConversion"/>
  </si>
  <si>
    <t>精靈菇Q.雪白菇Q.雞丁S</t>
    <phoneticPr fontId="4" type="noConversion"/>
  </si>
  <si>
    <t>紅蘿蔔Q.雞蛋Q</t>
    <phoneticPr fontId="4" type="noConversion"/>
  </si>
  <si>
    <t>雪蓮子.香菇Q</t>
    <phoneticPr fontId="4" type="noConversion"/>
  </si>
  <si>
    <t>藍莓貝果</t>
    <phoneticPr fontId="4" type="noConversion"/>
  </si>
  <si>
    <t>228連假</t>
    <phoneticPr fontId="4" type="noConversion"/>
  </si>
  <si>
    <t>二</t>
    <phoneticPr fontId="4" type="noConversion"/>
  </si>
  <si>
    <t>228連假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</si>
  <si>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</si>
  <si>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＊配合國產可追溯生鮮農漁畜產品食材政策，產銷履歷豆奶於2/20供應，作為附餐使用。</t>
    <phoneticPr fontId="4" type="noConversion"/>
  </si>
  <si>
    <t>＊配合國產可追溯生鮮農漁畜產品食材政策，菜單主要食材明細標示「S」已取得CAS標章，標示「Q」可追溯生產來源。</t>
    <phoneticPr fontId="5" type="noConversion"/>
  </si>
  <si>
    <r>
      <t xml:space="preserve">                              </t>
    </r>
    <r>
      <rPr>
        <sz val="22"/>
        <rFont val="標楷體"/>
        <family val="4"/>
        <charset val="136"/>
      </rPr>
      <t xml:space="preserve"> 同安國小附設幼兒園112年2月餐點計畫表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</si>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</sst>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84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17" fontId="8" fillId="0" borderId="2" xfId="2" applyNumberFormat="1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wrapText="1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33" xfId="0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1" fillId="0" borderId="0" xfId="2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176" fontId="10" fillId="0" borderId="15" xfId="0" applyNumberFormat="1" applyFont="1" applyFill="1" applyBorder="1" applyAlignment="1">
      <alignment horizontal="center" vertical="center" shrinkToFit="1"/>
    </xf>
    <xf numFmtId="176" fontId="10" fillId="0" borderId="16" xfId="0" applyNumberFormat="1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7" xfId="2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center" vertical="center" shrinkToFit="1"/>
    </xf>
    <xf numFmtId="176" fontId="10" fillId="0" borderId="10" xfId="0" applyNumberFormat="1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176" fontId="10" fillId="0" borderId="20" xfId="0" applyNumberFormat="1" applyFont="1" applyFill="1" applyBorder="1" applyAlignment="1">
      <alignment horizontal="center" vertical="center" shrinkToFit="1"/>
    </xf>
    <xf numFmtId="176" fontId="10" fillId="0" borderId="12" xfId="0" applyNumberFormat="1" applyFont="1" applyFill="1" applyBorder="1" applyAlignment="1">
      <alignment horizontal="center" vertical="center" shrinkToFit="1"/>
    </xf>
    <xf numFmtId="176" fontId="10" fillId="0" borderId="17" xfId="0" applyNumberFormat="1" applyFont="1" applyFill="1" applyBorder="1" applyAlignment="1">
      <alignment horizontal="center" vertical="center" shrinkToFit="1"/>
    </xf>
    <xf numFmtId="176" fontId="10" fillId="0" borderId="21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176" fontId="10" fillId="0" borderId="22" xfId="0" applyNumberFormat="1" applyFont="1" applyFill="1" applyBorder="1" applyAlignment="1">
      <alignment horizontal="center" vertical="center" shrinkToFit="1"/>
    </xf>
    <xf numFmtId="176" fontId="10" fillId="0" borderId="23" xfId="0" applyNumberFormat="1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176" fontId="10" fillId="0" borderId="11" xfId="0" applyNumberFormat="1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177" fontId="9" fillId="0" borderId="3" xfId="1" applyNumberFormat="1" applyFont="1" applyBorder="1" applyAlignment="1">
      <alignment horizontal="center" vertical="center" wrapText="1" shrinkToFit="1"/>
    </xf>
    <xf numFmtId="178" fontId="9" fillId="0" borderId="34" xfId="0" applyNumberFormat="1" applyFont="1" applyBorder="1" applyAlignment="1">
      <alignment horizontal="center" vertical="center" wrapText="1" shrinkToFi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1" fontId="12" fillId="0" borderId="36" xfId="0" applyNumberFormat="1" applyFont="1" applyFill="1" applyBorder="1" applyAlignment="1">
      <alignment horizontal="center" vertical="center" shrinkToFit="1"/>
    </xf>
    <xf numFmtId="1" fontId="12" fillId="0" borderId="37" xfId="0" applyNumberFormat="1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1" fontId="12" fillId="0" borderId="39" xfId="0" applyNumberFormat="1" applyFont="1" applyFill="1" applyBorder="1" applyAlignment="1">
      <alignment horizontal="center" vertical="center" shrinkToFit="1"/>
    </xf>
    <xf numFmtId="1" fontId="12" fillId="0" borderId="40" xfId="0" applyNumberFormat="1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1" fontId="12" fillId="0" borderId="17" xfId="0" applyNumberFormat="1" applyFont="1" applyFill="1" applyBorder="1" applyAlignment="1">
      <alignment horizontal="center" vertical="center" shrinkToFit="1"/>
    </xf>
    <xf numFmtId="1" fontId="12" fillId="0" borderId="18" xfId="0" applyNumberFormat="1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1" fontId="12" fillId="0" borderId="42" xfId="0" applyNumberFormat="1" applyFont="1" applyFill="1" applyBorder="1" applyAlignment="1">
      <alignment horizontal="center" vertical="center" shrinkToFit="1"/>
    </xf>
    <xf numFmtId="1" fontId="12" fillId="0" borderId="43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44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1638300</xdr:colOff>
      <xdr:row>6</xdr:row>
      <xdr:rowOff>9525</xdr:rowOff>
    </xdr:from>
    <xdr:ext cx="184731" cy="264560"/>
    <xdr:sp macro="" textlink="">
      <xdr:nvSpPr>
        <xdr:cNvPr id="2" name="文字方塊 1"/>
        <xdr:cNvSpPr txBox="1"/>
      </xdr:nvSpPr>
      <xdr:spPr>
        <a:xfrm>
          <a:off x="1655826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571500</xdr:colOff>
      <xdr:row>28</xdr:row>
      <xdr:rowOff>0</xdr:rowOff>
    </xdr:from>
    <xdr:ext cx="184731" cy="264560"/>
    <xdr:sp macro="" textlink="">
      <xdr:nvSpPr>
        <xdr:cNvPr id="3" name="文字方塊 2"/>
        <xdr:cNvSpPr txBox="1"/>
      </xdr:nvSpPr>
      <xdr:spPr>
        <a:xfrm>
          <a:off x="7924800" y="7444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zoomScale="80" zoomScaleNormal="80" workbookViewId="0">
      <pane xSplit="2" ySplit="1" topLeftCell="C2" activePane="bottomRight" state="frozen"/>
      <selection activeCell="A2" sqref="A2:B2"/>
      <selection pane="topRight" activeCell="A2" sqref="A2:B2"/>
      <selection pane="bottomLeft" activeCell="A2" sqref="A2:B2"/>
      <selection pane="bottomRight" activeCell="I19" sqref="I19"/>
    </sheetView>
  </sheetViews>
  <sheetFormatPr defaultRowHeight="57.75" customHeight="1"/>
  <cols>
    <col min="1" max="1" width="11.88671875" style="15" customWidth="1"/>
    <col min="2" max="3" width="4.77734375" style="15" customWidth="1"/>
    <col min="4" max="4" width="27.6640625" style="15" customWidth="1"/>
    <col min="5" max="5" width="16.33203125" style="15" customWidth="1"/>
    <col min="6" max="7" width="16.33203125" style="10" customWidth="1"/>
    <col min="8" max="9" width="16.33203125" style="18" customWidth="1"/>
    <col min="10" max="10" width="27.6640625" style="15" customWidth="1"/>
    <col min="11" max="11" width="13.109375" style="15" customWidth="1"/>
    <col min="12" max="20" width="3.88671875" style="15" customWidth="1"/>
    <col min="21" max="131" width="8.88671875" style="15"/>
    <col min="132" max="132" width="10.77734375" style="15" customWidth="1"/>
    <col min="133" max="133" width="5.77734375" style="15" customWidth="1"/>
    <col min="134" max="142" width="16.77734375" style="15" customWidth="1"/>
    <col min="143" max="387" width="8.88671875" style="15"/>
    <col min="388" max="388" width="10.77734375" style="15" customWidth="1"/>
    <col min="389" max="389" width="5.77734375" style="15" customWidth="1"/>
    <col min="390" max="398" width="16.77734375" style="15" customWidth="1"/>
    <col min="399" max="643" width="8.88671875" style="15"/>
    <col min="644" max="644" width="10.77734375" style="15" customWidth="1"/>
    <col min="645" max="645" width="5.77734375" style="15" customWidth="1"/>
    <col min="646" max="654" width="16.77734375" style="15" customWidth="1"/>
    <col min="655" max="899" width="8.88671875" style="15"/>
    <col min="900" max="900" width="10.77734375" style="15" customWidth="1"/>
    <col min="901" max="901" width="5.77734375" style="15" customWidth="1"/>
    <col min="902" max="910" width="16.77734375" style="15" customWidth="1"/>
    <col min="911" max="1155" width="8.88671875" style="15"/>
    <col min="1156" max="1156" width="10.77734375" style="15" customWidth="1"/>
    <col min="1157" max="1157" width="5.77734375" style="15" customWidth="1"/>
    <col min="1158" max="1166" width="16.77734375" style="15" customWidth="1"/>
    <col min="1167" max="1411" width="8.88671875" style="15"/>
    <col min="1412" max="1412" width="10.77734375" style="15" customWidth="1"/>
    <col min="1413" max="1413" width="5.77734375" style="15" customWidth="1"/>
    <col min="1414" max="1422" width="16.77734375" style="15" customWidth="1"/>
    <col min="1423" max="1667" width="8.88671875" style="15"/>
    <col min="1668" max="1668" width="10.77734375" style="15" customWidth="1"/>
    <col min="1669" max="1669" width="5.77734375" style="15" customWidth="1"/>
    <col min="1670" max="1678" width="16.77734375" style="15" customWidth="1"/>
    <col min="1679" max="1923" width="8.88671875" style="15"/>
    <col min="1924" max="1924" width="10.77734375" style="15" customWidth="1"/>
    <col min="1925" max="1925" width="5.77734375" style="15" customWidth="1"/>
    <col min="1926" max="1934" width="16.77734375" style="15" customWidth="1"/>
    <col min="1935" max="2179" width="8.88671875" style="15"/>
    <col min="2180" max="2180" width="10.77734375" style="15" customWidth="1"/>
    <col min="2181" max="2181" width="5.77734375" style="15" customWidth="1"/>
    <col min="2182" max="2190" width="16.77734375" style="15" customWidth="1"/>
    <col min="2191" max="2435" width="8.88671875" style="15"/>
    <col min="2436" max="2436" width="10.77734375" style="15" customWidth="1"/>
    <col min="2437" max="2437" width="5.77734375" style="15" customWidth="1"/>
    <col min="2438" max="2446" width="16.77734375" style="15" customWidth="1"/>
    <col min="2447" max="2691" width="8.88671875" style="15"/>
    <col min="2692" max="2692" width="10.77734375" style="15" customWidth="1"/>
    <col min="2693" max="2693" width="5.77734375" style="15" customWidth="1"/>
    <col min="2694" max="2702" width="16.77734375" style="15" customWidth="1"/>
    <col min="2703" max="2947" width="8.88671875" style="15"/>
    <col min="2948" max="2948" width="10.77734375" style="15" customWidth="1"/>
    <col min="2949" max="2949" width="5.77734375" style="15" customWidth="1"/>
    <col min="2950" max="2958" width="16.77734375" style="15" customWidth="1"/>
    <col min="2959" max="3203" width="8.88671875" style="15"/>
    <col min="3204" max="3204" width="10.77734375" style="15" customWidth="1"/>
    <col min="3205" max="3205" width="5.77734375" style="15" customWidth="1"/>
    <col min="3206" max="3214" width="16.77734375" style="15" customWidth="1"/>
    <col min="3215" max="3459" width="8.88671875" style="15"/>
    <col min="3460" max="3460" width="10.77734375" style="15" customWidth="1"/>
    <col min="3461" max="3461" width="5.77734375" style="15" customWidth="1"/>
    <col min="3462" max="3470" width="16.77734375" style="15" customWidth="1"/>
    <col min="3471" max="3715" width="8.88671875" style="15"/>
    <col min="3716" max="3716" width="10.77734375" style="15" customWidth="1"/>
    <col min="3717" max="3717" width="5.77734375" style="15" customWidth="1"/>
    <col min="3718" max="3726" width="16.77734375" style="15" customWidth="1"/>
    <col min="3727" max="3971" width="8.88671875" style="15"/>
    <col min="3972" max="3972" width="10.77734375" style="15" customWidth="1"/>
    <col min="3973" max="3973" width="5.77734375" style="15" customWidth="1"/>
    <col min="3974" max="3982" width="16.77734375" style="15" customWidth="1"/>
    <col min="3983" max="4227" width="8.88671875" style="15"/>
    <col min="4228" max="4228" width="10.77734375" style="15" customWidth="1"/>
    <col min="4229" max="4229" width="5.77734375" style="15" customWidth="1"/>
    <col min="4230" max="4238" width="16.77734375" style="15" customWidth="1"/>
    <col min="4239" max="4483" width="8.88671875" style="15"/>
    <col min="4484" max="4484" width="10.77734375" style="15" customWidth="1"/>
    <col min="4485" max="4485" width="5.77734375" style="15" customWidth="1"/>
    <col min="4486" max="4494" width="16.77734375" style="15" customWidth="1"/>
    <col min="4495" max="4739" width="8.88671875" style="15"/>
    <col min="4740" max="4740" width="10.77734375" style="15" customWidth="1"/>
    <col min="4741" max="4741" width="5.77734375" style="15" customWidth="1"/>
    <col min="4742" max="4750" width="16.77734375" style="15" customWidth="1"/>
    <col min="4751" max="4995" width="8.88671875" style="15"/>
    <col min="4996" max="4996" width="10.77734375" style="15" customWidth="1"/>
    <col min="4997" max="4997" width="5.77734375" style="15" customWidth="1"/>
    <col min="4998" max="5006" width="16.77734375" style="15" customWidth="1"/>
    <col min="5007" max="5251" width="8.88671875" style="15"/>
    <col min="5252" max="5252" width="10.77734375" style="15" customWidth="1"/>
    <col min="5253" max="5253" width="5.77734375" style="15" customWidth="1"/>
    <col min="5254" max="5262" width="16.77734375" style="15" customWidth="1"/>
    <col min="5263" max="5507" width="8.88671875" style="15"/>
    <col min="5508" max="5508" width="10.77734375" style="15" customWidth="1"/>
    <col min="5509" max="5509" width="5.77734375" style="15" customWidth="1"/>
    <col min="5510" max="5518" width="16.77734375" style="15" customWidth="1"/>
    <col min="5519" max="5763" width="8.88671875" style="15"/>
    <col min="5764" max="5764" width="10.77734375" style="15" customWidth="1"/>
    <col min="5765" max="5765" width="5.77734375" style="15" customWidth="1"/>
    <col min="5766" max="5774" width="16.77734375" style="15" customWidth="1"/>
    <col min="5775" max="6019" width="8.88671875" style="15"/>
    <col min="6020" max="6020" width="10.77734375" style="15" customWidth="1"/>
    <col min="6021" max="6021" width="5.77734375" style="15" customWidth="1"/>
    <col min="6022" max="6030" width="16.77734375" style="15" customWidth="1"/>
    <col min="6031" max="6275" width="8.88671875" style="15"/>
    <col min="6276" max="6276" width="10.77734375" style="15" customWidth="1"/>
    <col min="6277" max="6277" width="5.77734375" style="15" customWidth="1"/>
    <col min="6278" max="6286" width="16.77734375" style="15" customWidth="1"/>
    <col min="6287" max="6531" width="8.88671875" style="15"/>
    <col min="6532" max="6532" width="10.77734375" style="15" customWidth="1"/>
    <col min="6533" max="6533" width="5.77734375" style="15" customWidth="1"/>
    <col min="6534" max="6542" width="16.77734375" style="15" customWidth="1"/>
    <col min="6543" max="6787" width="8.88671875" style="15"/>
    <col min="6788" max="6788" width="10.77734375" style="15" customWidth="1"/>
    <col min="6789" max="6789" width="5.77734375" style="15" customWidth="1"/>
    <col min="6790" max="6798" width="16.77734375" style="15" customWidth="1"/>
    <col min="6799" max="7043" width="8.88671875" style="15"/>
    <col min="7044" max="7044" width="10.77734375" style="15" customWidth="1"/>
    <col min="7045" max="7045" width="5.77734375" style="15" customWidth="1"/>
    <col min="7046" max="7054" width="16.77734375" style="15" customWidth="1"/>
    <col min="7055" max="7299" width="8.88671875" style="15"/>
    <col min="7300" max="7300" width="10.77734375" style="15" customWidth="1"/>
    <col min="7301" max="7301" width="5.77734375" style="15" customWidth="1"/>
    <col min="7302" max="7310" width="16.77734375" style="15" customWidth="1"/>
    <col min="7311" max="7555" width="8.88671875" style="15"/>
    <col min="7556" max="7556" width="10.77734375" style="15" customWidth="1"/>
    <col min="7557" max="7557" width="5.77734375" style="15" customWidth="1"/>
    <col min="7558" max="7566" width="16.77734375" style="15" customWidth="1"/>
    <col min="7567" max="7811" width="8.88671875" style="15"/>
    <col min="7812" max="7812" width="10.77734375" style="15" customWidth="1"/>
    <col min="7813" max="7813" width="5.77734375" style="15" customWidth="1"/>
    <col min="7814" max="7822" width="16.77734375" style="15" customWidth="1"/>
    <col min="7823" max="8067" width="8.88671875" style="15"/>
    <col min="8068" max="8068" width="10.77734375" style="15" customWidth="1"/>
    <col min="8069" max="8069" width="5.77734375" style="15" customWidth="1"/>
    <col min="8070" max="8078" width="16.77734375" style="15" customWidth="1"/>
    <col min="8079" max="8323" width="8.88671875" style="15"/>
    <col min="8324" max="8324" width="10.77734375" style="15" customWidth="1"/>
    <col min="8325" max="8325" width="5.77734375" style="15" customWidth="1"/>
    <col min="8326" max="8334" width="16.77734375" style="15" customWidth="1"/>
    <col min="8335" max="8579" width="8.88671875" style="15"/>
    <col min="8580" max="8580" width="10.77734375" style="15" customWidth="1"/>
    <col min="8581" max="8581" width="5.77734375" style="15" customWidth="1"/>
    <col min="8582" max="8590" width="16.77734375" style="15" customWidth="1"/>
    <col min="8591" max="8835" width="8.88671875" style="15"/>
    <col min="8836" max="8836" width="10.77734375" style="15" customWidth="1"/>
    <col min="8837" max="8837" width="5.77734375" style="15" customWidth="1"/>
    <col min="8838" max="8846" width="16.77734375" style="15" customWidth="1"/>
    <col min="8847" max="9091" width="8.88671875" style="15"/>
    <col min="9092" max="9092" width="10.77734375" style="15" customWidth="1"/>
    <col min="9093" max="9093" width="5.77734375" style="15" customWidth="1"/>
    <col min="9094" max="9102" width="16.77734375" style="15" customWidth="1"/>
    <col min="9103" max="9347" width="8.88671875" style="15"/>
    <col min="9348" max="9348" width="10.77734375" style="15" customWidth="1"/>
    <col min="9349" max="9349" width="5.77734375" style="15" customWidth="1"/>
    <col min="9350" max="9358" width="16.77734375" style="15" customWidth="1"/>
    <col min="9359" max="9603" width="8.88671875" style="15"/>
    <col min="9604" max="9604" width="10.77734375" style="15" customWidth="1"/>
    <col min="9605" max="9605" width="5.77734375" style="15" customWidth="1"/>
    <col min="9606" max="9614" width="16.77734375" style="15" customWidth="1"/>
    <col min="9615" max="9859" width="8.88671875" style="15"/>
    <col min="9860" max="9860" width="10.77734375" style="15" customWidth="1"/>
    <col min="9861" max="9861" width="5.77734375" style="15" customWidth="1"/>
    <col min="9862" max="9870" width="16.77734375" style="15" customWidth="1"/>
    <col min="9871" max="10115" width="8.88671875" style="15"/>
    <col min="10116" max="10116" width="10.77734375" style="15" customWidth="1"/>
    <col min="10117" max="10117" width="5.77734375" style="15" customWidth="1"/>
    <col min="10118" max="10126" width="16.77734375" style="15" customWidth="1"/>
    <col min="10127" max="10371" width="8.88671875" style="15"/>
    <col min="10372" max="10372" width="10.77734375" style="15" customWidth="1"/>
    <col min="10373" max="10373" width="5.77734375" style="15" customWidth="1"/>
    <col min="10374" max="10382" width="16.77734375" style="15" customWidth="1"/>
    <col min="10383" max="10627" width="8.88671875" style="15"/>
    <col min="10628" max="10628" width="10.77734375" style="15" customWidth="1"/>
    <col min="10629" max="10629" width="5.77734375" style="15" customWidth="1"/>
    <col min="10630" max="10638" width="16.77734375" style="15" customWidth="1"/>
    <col min="10639" max="10883" width="8.88671875" style="15"/>
    <col min="10884" max="10884" width="10.77734375" style="15" customWidth="1"/>
    <col min="10885" max="10885" width="5.77734375" style="15" customWidth="1"/>
    <col min="10886" max="10894" width="16.77734375" style="15" customWidth="1"/>
    <col min="10895" max="11139" width="8.88671875" style="15"/>
    <col min="11140" max="11140" width="10.77734375" style="15" customWidth="1"/>
    <col min="11141" max="11141" width="5.77734375" style="15" customWidth="1"/>
    <col min="11142" max="11150" width="16.77734375" style="15" customWidth="1"/>
    <col min="11151" max="11395" width="8.88671875" style="15"/>
    <col min="11396" max="11396" width="10.77734375" style="15" customWidth="1"/>
    <col min="11397" max="11397" width="5.77734375" style="15" customWidth="1"/>
    <col min="11398" max="11406" width="16.77734375" style="15" customWidth="1"/>
    <col min="11407" max="11651" width="8.88671875" style="15"/>
    <col min="11652" max="11652" width="10.77734375" style="15" customWidth="1"/>
    <col min="11653" max="11653" width="5.77734375" style="15" customWidth="1"/>
    <col min="11654" max="11662" width="16.77734375" style="15" customWidth="1"/>
    <col min="11663" max="11907" width="8.88671875" style="15"/>
    <col min="11908" max="11908" width="10.77734375" style="15" customWidth="1"/>
    <col min="11909" max="11909" width="5.77734375" style="15" customWidth="1"/>
    <col min="11910" max="11918" width="16.77734375" style="15" customWidth="1"/>
    <col min="11919" max="12163" width="8.88671875" style="15"/>
    <col min="12164" max="12164" width="10.77734375" style="15" customWidth="1"/>
    <col min="12165" max="12165" width="5.77734375" style="15" customWidth="1"/>
    <col min="12166" max="12174" width="16.77734375" style="15" customWidth="1"/>
    <col min="12175" max="12419" width="8.88671875" style="15"/>
    <col min="12420" max="12420" width="10.77734375" style="15" customWidth="1"/>
    <col min="12421" max="12421" width="5.77734375" style="15" customWidth="1"/>
    <col min="12422" max="12430" width="16.77734375" style="15" customWidth="1"/>
    <col min="12431" max="12675" width="8.88671875" style="15"/>
    <col min="12676" max="12676" width="10.77734375" style="15" customWidth="1"/>
    <col min="12677" max="12677" width="5.77734375" style="15" customWidth="1"/>
    <col min="12678" max="12686" width="16.77734375" style="15" customWidth="1"/>
    <col min="12687" max="12931" width="8.88671875" style="15"/>
    <col min="12932" max="12932" width="10.77734375" style="15" customWidth="1"/>
    <col min="12933" max="12933" width="5.77734375" style="15" customWidth="1"/>
    <col min="12934" max="12942" width="16.77734375" style="15" customWidth="1"/>
    <col min="12943" max="13187" width="8.88671875" style="15"/>
    <col min="13188" max="13188" width="10.77734375" style="15" customWidth="1"/>
    <col min="13189" max="13189" width="5.77734375" style="15" customWidth="1"/>
    <col min="13190" max="13198" width="16.77734375" style="15" customWidth="1"/>
    <col min="13199" max="13443" width="8.88671875" style="15"/>
    <col min="13444" max="13444" width="10.77734375" style="15" customWidth="1"/>
    <col min="13445" max="13445" width="5.77734375" style="15" customWidth="1"/>
    <col min="13446" max="13454" width="16.77734375" style="15" customWidth="1"/>
    <col min="13455" max="13699" width="8.88671875" style="15"/>
    <col min="13700" max="13700" width="10.77734375" style="15" customWidth="1"/>
    <col min="13701" max="13701" width="5.77734375" style="15" customWidth="1"/>
    <col min="13702" max="13710" width="16.77734375" style="15" customWidth="1"/>
    <col min="13711" max="13955" width="8.88671875" style="15"/>
    <col min="13956" max="13956" width="10.77734375" style="15" customWidth="1"/>
    <col min="13957" max="13957" width="5.77734375" style="15" customWidth="1"/>
    <col min="13958" max="13966" width="16.77734375" style="15" customWidth="1"/>
    <col min="13967" max="14211" width="8.88671875" style="15"/>
    <col min="14212" max="14212" width="10.77734375" style="15" customWidth="1"/>
    <col min="14213" max="14213" width="5.77734375" style="15" customWidth="1"/>
    <col min="14214" max="14222" width="16.77734375" style="15" customWidth="1"/>
    <col min="14223" max="14467" width="8.88671875" style="15"/>
    <col min="14468" max="14468" width="10.77734375" style="15" customWidth="1"/>
    <col min="14469" max="14469" width="5.77734375" style="15" customWidth="1"/>
    <col min="14470" max="14478" width="16.77734375" style="15" customWidth="1"/>
    <col min="14479" max="14723" width="8.88671875" style="15"/>
    <col min="14724" max="14724" width="10.77734375" style="15" customWidth="1"/>
    <col min="14725" max="14725" width="5.77734375" style="15" customWidth="1"/>
    <col min="14726" max="14734" width="16.77734375" style="15" customWidth="1"/>
    <col min="14735" max="14979" width="8.88671875" style="15"/>
    <col min="14980" max="14980" width="10.77734375" style="15" customWidth="1"/>
    <col min="14981" max="14981" width="5.77734375" style="15" customWidth="1"/>
    <col min="14982" max="14990" width="16.77734375" style="15" customWidth="1"/>
    <col min="14991" max="15235" width="8.88671875" style="15"/>
    <col min="15236" max="15236" width="10.77734375" style="15" customWidth="1"/>
    <col min="15237" max="15237" width="5.77734375" style="15" customWidth="1"/>
    <col min="15238" max="15246" width="16.77734375" style="15" customWidth="1"/>
    <col min="15247" max="15491" width="8.88671875" style="15"/>
    <col min="15492" max="15492" width="10.77734375" style="15" customWidth="1"/>
    <col min="15493" max="15493" width="5.77734375" style="15" customWidth="1"/>
    <col min="15494" max="15502" width="16.77734375" style="15" customWidth="1"/>
    <col min="15503" max="15747" width="8.88671875" style="15"/>
    <col min="15748" max="15748" width="10.77734375" style="15" customWidth="1"/>
    <col min="15749" max="15749" width="5.77734375" style="15" customWidth="1"/>
    <col min="15750" max="15758" width="16.77734375" style="15" customWidth="1"/>
    <col min="15759" max="16003" width="8.88671875" style="15"/>
    <col min="16004" max="16004" width="10.77734375" style="15" customWidth="1"/>
    <col min="16005" max="16005" width="5.77734375" style="15" customWidth="1"/>
    <col min="16006" max="16014" width="16.77734375" style="15" customWidth="1"/>
    <col min="16015" max="16290" width="8.88671875" style="15"/>
    <col min="16291" max="16384" width="9" style="15" customWidth="1"/>
  </cols>
  <sheetData>
    <row r="1" spans="1:20" s="1" customFormat="1" ht="45.75" customHeight="1" thickBot="1">
      <c r="A1" s="80" t="s">
        <v>164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s="10" customFormat="1" ht="27" customHeight="1" thickBot="1">
      <c r="A2" s="2"/>
      <c r="B2" s="3"/>
      <c r="C2" s="4" t="s">
        <v>0</v>
      </c>
      <c r="D2" s="5" t="s">
        <v>1</v>
      </c>
      <c r="E2" s="6" t="s">
        <v>2</v>
      </c>
      <c r="F2" s="7"/>
      <c r="G2" s="7"/>
      <c r="H2" s="7"/>
      <c r="I2" s="8"/>
      <c r="J2" s="6" t="s">
        <v>3</v>
      </c>
      <c r="K2" s="9"/>
      <c r="L2" s="59" t="s">
        <v>165</v>
      </c>
      <c r="M2" s="60" t="s">
        <v>166</v>
      </c>
      <c r="N2" s="60" t="s">
        <v>167</v>
      </c>
      <c r="O2" s="60" t="s">
        <v>168</v>
      </c>
      <c r="P2" s="60" t="s">
        <v>169</v>
      </c>
      <c r="Q2" s="61" t="s">
        <v>170</v>
      </c>
      <c r="R2" s="61" t="s">
        <v>171</v>
      </c>
      <c r="S2" s="62" t="s">
        <v>172</v>
      </c>
      <c r="T2" s="63" t="s">
        <v>173</v>
      </c>
    </row>
    <row r="3" spans="1:20" s="10" customFormat="1" ht="18" customHeight="1">
      <c r="A3" s="19">
        <v>44970</v>
      </c>
      <c r="B3" s="20" t="s">
        <v>4</v>
      </c>
      <c r="C3" s="20" t="s">
        <v>5</v>
      </c>
      <c r="D3" s="21" t="s">
        <v>6</v>
      </c>
      <c r="E3" s="11" t="s">
        <v>7</v>
      </c>
      <c r="F3" s="11" t="s">
        <v>8</v>
      </c>
      <c r="G3" s="22" t="s">
        <v>9</v>
      </c>
      <c r="H3" s="23" t="s">
        <v>10</v>
      </c>
      <c r="I3" s="24" t="s">
        <v>11</v>
      </c>
      <c r="J3" s="25" t="s">
        <v>12</v>
      </c>
      <c r="K3" s="26" t="s">
        <v>13</v>
      </c>
      <c r="L3" s="64">
        <v>6.8</v>
      </c>
      <c r="M3" s="65">
        <v>1.5</v>
      </c>
      <c r="N3" s="65">
        <v>1.9</v>
      </c>
      <c r="O3" s="65">
        <v>0</v>
      </c>
      <c r="P3" s="65">
        <v>1.7000000000000002</v>
      </c>
      <c r="Q3" s="65">
        <v>0.1</v>
      </c>
      <c r="R3" s="65">
        <v>126</v>
      </c>
      <c r="S3" s="66">
        <f>T3*0.95</f>
        <v>655.97500000000002</v>
      </c>
      <c r="T3" s="67">
        <f>L3*70+M3*45+N3*25+O3*150+P3*55+Q3*60</f>
        <v>690.5</v>
      </c>
    </row>
    <row r="4" spans="1:20" s="10" customFormat="1" ht="18" customHeight="1">
      <c r="A4" s="27"/>
      <c r="B4" s="28"/>
      <c r="C4" s="28"/>
      <c r="D4" s="29" t="s">
        <v>14</v>
      </c>
      <c r="E4" s="30" t="s">
        <v>15</v>
      </c>
      <c r="F4" s="31" t="s">
        <v>16</v>
      </c>
      <c r="G4" s="31" t="s">
        <v>17</v>
      </c>
      <c r="H4" s="32"/>
      <c r="I4" s="31" t="s">
        <v>18</v>
      </c>
      <c r="J4" s="31" t="s">
        <v>19</v>
      </c>
      <c r="K4" s="33" t="s">
        <v>13</v>
      </c>
      <c r="L4" s="68"/>
      <c r="M4" s="69"/>
      <c r="N4" s="69"/>
      <c r="O4" s="69"/>
      <c r="P4" s="69"/>
      <c r="Q4" s="69"/>
      <c r="R4" s="69"/>
      <c r="S4" s="70"/>
      <c r="T4" s="71"/>
    </row>
    <row r="5" spans="1:20" s="10" customFormat="1" ht="18" customHeight="1">
      <c r="A5" s="34">
        <v>44971</v>
      </c>
      <c r="B5" s="35" t="s">
        <v>20</v>
      </c>
      <c r="C5" s="35" t="s">
        <v>5</v>
      </c>
      <c r="D5" s="11" t="s">
        <v>21</v>
      </c>
      <c r="E5" s="24" t="s">
        <v>22</v>
      </c>
      <c r="F5" s="24" t="s">
        <v>23</v>
      </c>
      <c r="G5" s="22" t="s">
        <v>24</v>
      </c>
      <c r="H5" s="23" t="s">
        <v>25</v>
      </c>
      <c r="I5" s="11" t="s">
        <v>26</v>
      </c>
      <c r="J5" s="36" t="s">
        <v>27</v>
      </c>
      <c r="K5" s="26" t="s">
        <v>13</v>
      </c>
      <c r="L5" s="72">
        <v>6.7</v>
      </c>
      <c r="M5" s="73">
        <v>1.7</v>
      </c>
      <c r="N5" s="73">
        <v>2</v>
      </c>
      <c r="O5" s="73">
        <v>0.2</v>
      </c>
      <c r="P5" s="73">
        <v>1.7999999999999998</v>
      </c>
      <c r="Q5" s="73">
        <v>0.1</v>
      </c>
      <c r="R5" s="73">
        <v>295</v>
      </c>
      <c r="S5" s="74">
        <f t="shared" ref="S5" si="0">T5*0.95</f>
        <v>693.97500000000002</v>
      </c>
      <c r="T5" s="75">
        <f t="shared" ref="T5" si="1">L5*70+M5*45+N5*25+O5*150+P5*55+Q5*60</f>
        <v>730.5</v>
      </c>
    </row>
    <row r="6" spans="1:20" s="10" customFormat="1" ht="18" customHeight="1">
      <c r="A6" s="27"/>
      <c r="B6" s="28"/>
      <c r="C6" s="28"/>
      <c r="D6" s="31" t="s">
        <v>28</v>
      </c>
      <c r="E6" s="30" t="s">
        <v>29</v>
      </c>
      <c r="F6" s="31" t="s">
        <v>30</v>
      </c>
      <c r="G6" s="31" t="s">
        <v>31</v>
      </c>
      <c r="H6" s="32"/>
      <c r="I6" s="31" t="s">
        <v>32</v>
      </c>
      <c r="J6" s="29" t="s">
        <v>33</v>
      </c>
      <c r="K6" s="33" t="s">
        <v>13</v>
      </c>
      <c r="L6" s="68"/>
      <c r="M6" s="69"/>
      <c r="N6" s="69"/>
      <c r="O6" s="69"/>
      <c r="P6" s="69"/>
      <c r="Q6" s="69"/>
      <c r="R6" s="69"/>
      <c r="S6" s="70"/>
      <c r="T6" s="71"/>
    </row>
    <row r="7" spans="1:20" s="10" customFormat="1" ht="18" customHeight="1">
      <c r="A7" s="34">
        <v>44972</v>
      </c>
      <c r="B7" s="37" t="s">
        <v>34</v>
      </c>
      <c r="C7" s="35" t="s">
        <v>5</v>
      </c>
      <c r="D7" s="21" t="s">
        <v>35</v>
      </c>
      <c r="E7" s="11" t="s">
        <v>36</v>
      </c>
      <c r="F7" s="11" t="s">
        <v>37</v>
      </c>
      <c r="G7" s="11" t="s">
        <v>38</v>
      </c>
      <c r="H7" s="23" t="s">
        <v>39</v>
      </c>
      <c r="I7" s="11" t="s">
        <v>40</v>
      </c>
      <c r="J7" s="22" t="s">
        <v>41</v>
      </c>
      <c r="K7" s="26" t="s">
        <v>13</v>
      </c>
      <c r="L7" s="72">
        <v>5.6</v>
      </c>
      <c r="M7" s="73">
        <v>2</v>
      </c>
      <c r="N7" s="73">
        <v>1.9</v>
      </c>
      <c r="O7" s="73">
        <v>0</v>
      </c>
      <c r="P7" s="73">
        <v>2.7</v>
      </c>
      <c r="Q7" s="73">
        <v>0.1</v>
      </c>
      <c r="R7" s="73">
        <v>103</v>
      </c>
      <c r="S7" s="74">
        <f t="shared" ref="S7" si="2">T7*0.95</f>
        <v>649.79999999999995</v>
      </c>
      <c r="T7" s="75">
        <f t="shared" ref="T7" si="3">L7*70+M7*45+N7*25+O7*150+P7*55+Q7*60</f>
        <v>684</v>
      </c>
    </row>
    <row r="8" spans="1:20" s="10" customFormat="1" ht="18" customHeight="1">
      <c r="A8" s="27"/>
      <c r="B8" s="28"/>
      <c r="C8" s="28"/>
      <c r="D8" s="29" t="s">
        <v>42</v>
      </c>
      <c r="E8" s="31" t="s">
        <v>43</v>
      </c>
      <c r="F8" s="31" t="s">
        <v>44</v>
      </c>
      <c r="G8" s="31" t="s">
        <v>45</v>
      </c>
      <c r="H8" s="32"/>
      <c r="I8" s="31" t="s">
        <v>46</v>
      </c>
      <c r="J8" s="29" t="s">
        <v>47</v>
      </c>
      <c r="K8" s="33" t="s">
        <v>13</v>
      </c>
      <c r="L8" s="68"/>
      <c r="M8" s="69"/>
      <c r="N8" s="69"/>
      <c r="O8" s="69"/>
      <c r="P8" s="69"/>
      <c r="Q8" s="69"/>
      <c r="R8" s="69"/>
      <c r="S8" s="70"/>
      <c r="T8" s="71"/>
    </row>
    <row r="9" spans="1:20" s="10" customFormat="1" ht="18" customHeight="1">
      <c r="A9" s="34">
        <v>44973</v>
      </c>
      <c r="B9" s="38" t="s">
        <v>48</v>
      </c>
      <c r="C9" s="35" t="s">
        <v>5</v>
      </c>
      <c r="D9" s="21" t="s">
        <v>49</v>
      </c>
      <c r="E9" s="11" t="s">
        <v>50</v>
      </c>
      <c r="F9" s="24" t="s">
        <v>51</v>
      </c>
      <c r="G9" s="22" t="s">
        <v>52</v>
      </c>
      <c r="H9" s="23" t="s">
        <v>53</v>
      </c>
      <c r="I9" s="24" t="s">
        <v>54</v>
      </c>
      <c r="J9" s="25" t="s">
        <v>55</v>
      </c>
      <c r="K9" s="26" t="s">
        <v>13</v>
      </c>
      <c r="L9" s="72">
        <v>6.3</v>
      </c>
      <c r="M9" s="73">
        <v>1.3</v>
      </c>
      <c r="N9" s="73">
        <v>2</v>
      </c>
      <c r="O9" s="73">
        <v>0</v>
      </c>
      <c r="P9" s="73">
        <v>1.7000000000000002</v>
      </c>
      <c r="Q9" s="73">
        <v>0.1</v>
      </c>
      <c r="R9" s="73">
        <v>94</v>
      </c>
      <c r="S9" s="74">
        <f t="shared" ref="S9" si="4">T9*0.95</f>
        <v>616.54999999999995</v>
      </c>
      <c r="T9" s="75">
        <f t="shared" ref="T9" si="5">L9*70+M9*45+N9*25+O9*150+P9*55+Q9*60</f>
        <v>649</v>
      </c>
    </row>
    <row r="10" spans="1:20" s="10" customFormat="1" ht="18" customHeight="1">
      <c r="A10" s="27"/>
      <c r="B10" s="39"/>
      <c r="C10" s="28"/>
      <c r="D10" s="29" t="s">
        <v>56</v>
      </c>
      <c r="E10" s="31" t="s">
        <v>57</v>
      </c>
      <c r="F10" s="31" t="s">
        <v>58</v>
      </c>
      <c r="G10" s="31" t="s">
        <v>59</v>
      </c>
      <c r="H10" s="32"/>
      <c r="I10" s="31" t="s">
        <v>60</v>
      </c>
      <c r="J10" s="29" t="s">
        <v>61</v>
      </c>
      <c r="K10" s="33" t="s">
        <v>13</v>
      </c>
      <c r="L10" s="68"/>
      <c r="M10" s="69"/>
      <c r="N10" s="69"/>
      <c r="O10" s="69"/>
      <c r="P10" s="69"/>
      <c r="Q10" s="69"/>
      <c r="R10" s="69"/>
      <c r="S10" s="70"/>
      <c r="T10" s="71"/>
    </row>
    <row r="11" spans="1:20" s="10" customFormat="1" ht="18" customHeight="1">
      <c r="A11" s="34">
        <v>44974</v>
      </c>
      <c r="B11" s="35" t="s">
        <v>62</v>
      </c>
      <c r="C11" s="35" t="s">
        <v>63</v>
      </c>
      <c r="D11" s="21" t="s">
        <v>64</v>
      </c>
      <c r="E11" s="11" t="s">
        <v>65</v>
      </c>
      <c r="F11" s="24" t="s">
        <v>66</v>
      </c>
      <c r="G11" s="22" t="s">
        <v>67</v>
      </c>
      <c r="H11" s="23" t="s">
        <v>53</v>
      </c>
      <c r="I11" s="11" t="s">
        <v>68</v>
      </c>
      <c r="J11" s="11" t="s">
        <v>69</v>
      </c>
      <c r="K11" s="26" t="s">
        <v>13</v>
      </c>
      <c r="L11" s="72">
        <v>6.2</v>
      </c>
      <c r="M11" s="73">
        <v>1.5999999999999999</v>
      </c>
      <c r="N11" s="73">
        <v>2</v>
      </c>
      <c r="O11" s="73">
        <v>0</v>
      </c>
      <c r="P11" s="73">
        <v>1.9</v>
      </c>
      <c r="Q11" s="73">
        <v>0.1</v>
      </c>
      <c r="R11" s="73">
        <v>106</v>
      </c>
      <c r="S11" s="74">
        <f t="shared" ref="S11" si="6">T11*0.95</f>
        <v>633.17499999999995</v>
      </c>
      <c r="T11" s="75">
        <f t="shared" ref="T11" si="7">L11*70+M11*45+N11*25+O11*150+P11*55+Q11*60</f>
        <v>666.5</v>
      </c>
    </row>
    <row r="12" spans="1:20" s="10" customFormat="1" ht="18" customHeight="1">
      <c r="A12" s="27"/>
      <c r="B12" s="28"/>
      <c r="C12" s="28"/>
      <c r="D12" s="29" t="s">
        <v>70</v>
      </c>
      <c r="E12" s="30" t="s">
        <v>71</v>
      </c>
      <c r="F12" s="31" t="s">
        <v>72</v>
      </c>
      <c r="G12" s="31" t="s">
        <v>73</v>
      </c>
      <c r="H12" s="32"/>
      <c r="I12" s="31" t="s">
        <v>74</v>
      </c>
      <c r="J12" s="31" t="s">
        <v>75</v>
      </c>
      <c r="K12" s="33" t="s">
        <v>13</v>
      </c>
      <c r="L12" s="68"/>
      <c r="M12" s="69"/>
      <c r="N12" s="69"/>
      <c r="O12" s="69"/>
      <c r="P12" s="69"/>
      <c r="Q12" s="69"/>
      <c r="R12" s="69"/>
      <c r="S12" s="70"/>
      <c r="T12" s="71"/>
    </row>
    <row r="13" spans="1:20" s="10" customFormat="1" ht="18" customHeight="1">
      <c r="A13" s="40">
        <v>44975</v>
      </c>
      <c r="B13" s="37" t="s">
        <v>76</v>
      </c>
      <c r="C13" s="37" t="s">
        <v>5</v>
      </c>
      <c r="D13" s="21" t="s">
        <v>77</v>
      </c>
      <c r="E13" s="11" t="s">
        <v>78</v>
      </c>
      <c r="F13" s="24" t="s">
        <v>79</v>
      </c>
      <c r="G13" s="11" t="s">
        <v>80</v>
      </c>
      <c r="H13" s="41" t="s">
        <v>81</v>
      </c>
      <c r="I13" s="11" t="s">
        <v>82</v>
      </c>
      <c r="J13" s="25" t="s">
        <v>83</v>
      </c>
      <c r="K13" s="26" t="s">
        <v>13</v>
      </c>
      <c r="L13" s="72">
        <v>6.6</v>
      </c>
      <c r="M13" s="73">
        <v>1.5</v>
      </c>
      <c r="N13" s="73">
        <v>2.1</v>
      </c>
      <c r="O13" s="73">
        <v>0</v>
      </c>
      <c r="P13" s="73">
        <v>1.7000000000000002</v>
      </c>
      <c r="Q13" s="73">
        <v>0.1</v>
      </c>
      <c r="R13" s="73">
        <v>110</v>
      </c>
      <c r="S13" s="74">
        <f t="shared" ref="S13" si="8">T13*0.95</f>
        <v>647.42499999999995</v>
      </c>
      <c r="T13" s="75">
        <f t="shared" ref="T13" si="9">L13*70+M13*45+N13*25+O13*150+P13*55+Q13*60</f>
        <v>681.5</v>
      </c>
    </row>
    <row r="14" spans="1:20" s="10" customFormat="1" ht="18" customHeight="1" thickBot="1">
      <c r="A14" s="42"/>
      <c r="B14" s="43"/>
      <c r="C14" s="43"/>
      <c r="D14" s="29" t="s">
        <v>84</v>
      </c>
      <c r="E14" s="31" t="s">
        <v>85</v>
      </c>
      <c r="F14" s="44" t="s">
        <v>86</v>
      </c>
      <c r="G14" s="31" t="s">
        <v>87</v>
      </c>
      <c r="H14" s="45"/>
      <c r="I14" s="31" t="s">
        <v>88</v>
      </c>
      <c r="J14" s="29" t="s">
        <v>89</v>
      </c>
      <c r="K14" s="33" t="s">
        <v>13</v>
      </c>
      <c r="L14" s="76"/>
      <c r="M14" s="77"/>
      <c r="N14" s="77"/>
      <c r="O14" s="77"/>
      <c r="P14" s="77"/>
      <c r="Q14" s="77"/>
      <c r="R14" s="77"/>
      <c r="S14" s="78"/>
      <c r="T14" s="79"/>
    </row>
    <row r="15" spans="1:20" s="10" customFormat="1" ht="18" customHeight="1">
      <c r="A15" s="19">
        <v>44977</v>
      </c>
      <c r="B15" s="20" t="s">
        <v>90</v>
      </c>
      <c r="C15" s="20" t="s">
        <v>5</v>
      </c>
      <c r="D15" s="46" t="s">
        <v>91</v>
      </c>
      <c r="E15" s="47" t="s">
        <v>92</v>
      </c>
      <c r="F15" s="47" t="s">
        <v>93</v>
      </c>
      <c r="G15" s="47" t="s">
        <v>94</v>
      </c>
      <c r="H15" s="23" t="s">
        <v>95</v>
      </c>
      <c r="I15" s="47" t="s">
        <v>96</v>
      </c>
      <c r="J15" s="47" t="s">
        <v>97</v>
      </c>
      <c r="K15" s="26" t="s">
        <v>13</v>
      </c>
      <c r="L15" s="64">
        <v>6.3000000000000007</v>
      </c>
      <c r="M15" s="65">
        <v>1.5</v>
      </c>
      <c r="N15" s="65">
        <v>2</v>
      </c>
      <c r="O15" s="65">
        <v>0</v>
      </c>
      <c r="P15" s="65">
        <v>2.1999999999999997</v>
      </c>
      <c r="Q15" s="65">
        <v>0.1</v>
      </c>
      <c r="R15" s="65">
        <v>126</v>
      </c>
      <c r="S15" s="66">
        <f t="shared" ref="S15" si="10">T15*0.95</f>
        <v>651.22500000000002</v>
      </c>
      <c r="T15" s="67">
        <f t="shared" ref="T15" si="11">L15*70+M15*45+N15*25+O15*150+P15*55+Q15*60</f>
        <v>685.5</v>
      </c>
    </row>
    <row r="16" spans="1:20" s="10" customFormat="1" ht="18" customHeight="1">
      <c r="A16" s="27"/>
      <c r="B16" s="28"/>
      <c r="C16" s="28"/>
      <c r="D16" s="29" t="s">
        <v>98</v>
      </c>
      <c r="E16" s="31" t="s">
        <v>99</v>
      </c>
      <c r="F16" s="31" t="s">
        <v>100</v>
      </c>
      <c r="G16" s="31" t="s">
        <v>101</v>
      </c>
      <c r="H16" s="32"/>
      <c r="I16" s="31" t="s">
        <v>102</v>
      </c>
      <c r="J16" s="31" t="s">
        <v>103</v>
      </c>
      <c r="K16" s="33" t="s">
        <v>13</v>
      </c>
      <c r="L16" s="68"/>
      <c r="M16" s="69"/>
      <c r="N16" s="69"/>
      <c r="O16" s="69"/>
      <c r="P16" s="69"/>
      <c r="Q16" s="69"/>
      <c r="R16" s="69"/>
      <c r="S16" s="70"/>
      <c r="T16" s="71"/>
    </row>
    <row r="17" spans="1:20" s="10" customFormat="1" ht="18" customHeight="1">
      <c r="A17" s="40">
        <v>44978</v>
      </c>
      <c r="B17" s="35" t="s">
        <v>104</v>
      </c>
      <c r="C17" s="35" t="s">
        <v>5</v>
      </c>
      <c r="D17" s="21" t="s">
        <v>105</v>
      </c>
      <c r="E17" s="24" t="s">
        <v>106</v>
      </c>
      <c r="F17" s="24" t="s">
        <v>107</v>
      </c>
      <c r="G17" s="24" t="s">
        <v>108</v>
      </c>
      <c r="H17" s="23" t="s">
        <v>25</v>
      </c>
      <c r="I17" s="24" t="s">
        <v>109</v>
      </c>
      <c r="J17" s="24" t="s">
        <v>110</v>
      </c>
      <c r="K17" s="26" t="s">
        <v>13</v>
      </c>
      <c r="L17" s="72">
        <v>6.6</v>
      </c>
      <c r="M17" s="73">
        <v>1.8</v>
      </c>
      <c r="N17" s="73">
        <v>2</v>
      </c>
      <c r="O17" s="73">
        <v>0</v>
      </c>
      <c r="P17" s="73">
        <v>1.7000000000000002</v>
      </c>
      <c r="Q17" s="73">
        <v>0.1</v>
      </c>
      <c r="R17" s="73">
        <v>123</v>
      </c>
      <c r="S17" s="74">
        <f t="shared" ref="S17" si="12">T17*0.95</f>
        <v>657.875</v>
      </c>
      <c r="T17" s="75">
        <f t="shared" ref="T17" si="13">L17*70+M17*45+N17*25+O17*150+P17*55+Q17*60</f>
        <v>692.5</v>
      </c>
    </row>
    <row r="18" spans="1:20" s="10" customFormat="1" ht="18" customHeight="1">
      <c r="A18" s="27"/>
      <c r="B18" s="28"/>
      <c r="C18" s="28"/>
      <c r="D18" s="29" t="s">
        <v>111</v>
      </c>
      <c r="E18" s="31" t="s">
        <v>112</v>
      </c>
      <c r="F18" s="31" t="s">
        <v>113</v>
      </c>
      <c r="G18" s="31" t="s">
        <v>114</v>
      </c>
      <c r="H18" s="32"/>
      <c r="I18" s="31" t="s">
        <v>115</v>
      </c>
      <c r="J18" s="31" t="s">
        <v>116</v>
      </c>
      <c r="K18" s="33" t="s">
        <v>13</v>
      </c>
      <c r="L18" s="68"/>
      <c r="M18" s="69"/>
      <c r="N18" s="69"/>
      <c r="O18" s="69"/>
      <c r="P18" s="69"/>
      <c r="Q18" s="69"/>
      <c r="R18" s="69"/>
      <c r="S18" s="70"/>
      <c r="T18" s="71"/>
    </row>
    <row r="19" spans="1:20" s="10" customFormat="1" ht="18" customHeight="1">
      <c r="A19" s="34">
        <v>44979</v>
      </c>
      <c r="B19" s="35" t="s">
        <v>117</v>
      </c>
      <c r="C19" s="35" t="s">
        <v>5</v>
      </c>
      <c r="D19" s="36" t="s">
        <v>118</v>
      </c>
      <c r="E19" s="11" t="s">
        <v>119</v>
      </c>
      <c r="F19" s="11" t="s">
        <v>120</v>
      </c>
      <c r="G19" s="11" t="s">
        <v>121</v>
      </c>
      <c r="H19" s="23" t="s">
        <v>122</v>
      </c>
      <c r="I19" s="11" t="s">
        <v>123</v>
      </c>
      <c r="J19" s="25" t="s">
        <v>124</v>
      </c>
      <c r="K19" s="26" t="s">
        <v>13</v>
      </c>
      <c r="L19" s="72">
        <v>6.3</v>
      </c>
      <c r="M19" s="73">
        <v>1.7999999999999998</v>
      </c>
      <c r="N19" s="73">
        <v>2.2999999999999998</v>
      </c>
      <c r="O19" s="73">
        <v>0</v>
      </c>
      <c r="P19" s="73">
        <v>2.1999999999999997</v>
      </c>
      <c r="Q19" s="73">
        <v>0.1</v>
      </c>
      <c r="R19" s="73">
        <v>104</v>
      </c>
      <c r="S19" s="74">
        <f t="shared" ref="S19" si="14">T19*0.95</f>
        <v>671.17499999999995</v>
      </c>
      <c r="T19" s="75">
        <f t="shared" ref="T19" si="15">L19*70+M19*45+N19*25+O19*150+P19*55+Q19*60</f>
        <v>706.5</v>
      </c>
    </row>
    <row r="20" spans="1:20" s="10" customFormat="1" ht="18" customHeight="1">
      <c r="A20" s="27"/>
      <c r="B20" s="28"/>
      <c r="C20" s="28"/>
      <c r="D20" s="29" t="s">
        <v>125</v>
      </c>
      <c r="E20" s="31" t="s">
        <v>126</v>
      </c>
      <c r="F20" s="31" t="s">
        <v>127</v>
      </c>
      <c r="G20" s="31" t="s">
        <v>128</v>
      </c>
      <c r="H20" s="32"/>
      <c r="I20" s="31" t="s">
        <v>129</v>
      </c>
      <c r="J20" s="29" t="s">
        <v>130</v>
      </c>
      <c r="K20" s="33" t="s">
        <v>13</v>
      </c>
      <c r="L20" s="68"/>
      <c r="M20" s="69"/>
      <c r="N20" s="69"/>
      <c r="O20" s="69"/>
      <c r="P20" s="69"/>
      <c r="Q20" s="69"/>
      <c r="R20" s="69"/>
      <c r="S20" s="70"/>
      <c r="T20" s="71"/>
    </row>
    <row r="21" spans="1:20" s="10" customFormat="1" ht="18" customHeight="1">
      <c r="A21" s="40">
        <v>44980</v>
      </c>
      <c r="B21" s="48" t="s">
        <v>131</v>
      </c>
      <c r="C21" s="37" t="s">
        <v>5</v>
      </c>
      <c r="D21" s="36" t="s">
        <v>132</v>
      </c>
      <c r="E21" s="24" t="s">
        <v>133</v>
      </c>
      <c r="F21" s="24" t="s">
        <v>134</v>
      </c>
      <c r="G21" s="24" t="s">
        <v>135</v>
      </c>
      <c r="H21" s="23" t="s">
        <v>136</v>
      </c>
      <c r="I21" s="24" t="s">
        <v>137</v>
      </c>
      <c r="J21" s="24" t="s">
        <v>138</v>
      </c>
      <c r="K21" s="26" t="s">
        <v>13</v>
      </c>
      <c r="L21" s="72">
        <v>6.3</v>
      </c>
      <c r="M21" s="73">
        <v>1.7</v>
      </c>
      <c r="N21" s="73">
        <v>2.4</v>
      </c>
      <c r="O21" s="73">
        <v>0</v>
      </c>
      <c r="P21" s="73">
        <v>1.9</v>
      </c>
      <c r="Q21" s="73">
        <v>0.1</v>
      </c>
      <c r="R21" s="73">
        <v>103</v>
      </c>
      <c r="S21" s="74">
        <f t="shared" ref="S21" si="16">T21*0.95</f>
        <v>653.6</v>
      </c>
      <c r="T21" s="75">
        <f t="shared" ref="T21" si="17">L21*70+M21*45+N21*25+O21*150+P21*55+Q21*60</f>
        <v>688</v>
      </c>
    </row>
    <row r="22" spans="1:20" s="10" customFormat="1" ht="18" customHeight="1">
      <c r="A22" s="27"/>
      <c r="B22" s="39"/>
      <c r="C22" s="28"/>
      <c r="D22" s="29" t="s">
        <v>139</v>
      </c>
      <c r="E22" s="31" t="s">
        <v>140</v>
      </c>
      <c r="F22" s="31" t="s">
        <v>141</v>
      </c>
      <c r="G22" s="31" t="s">
        <v>142</v>
      </c>
      <c r="H22" s="32"/>
      <c r="I22" s="31" t="s">
        <v>143</v>
      </c>
      <c r="J22" s="31" t="s">
        <v>144</v>
      </c>
      <c r="K22" s="33" t="s">
        <v>13</v>
      </c>
      <c r="L22" s="68"/>
      <c r="M22" s="69"/>
      <c r="N22" s="69"/>
      <c r="O22" s="69"/>
      <c r="P22" s="69"/>
      <c r="Q22" s="69"/>
      <c r="R22" s="69"/>
      <c r="S22" s="70"/>
      <c r="T22" s="71"/>
    </row>
    <row r="23" spans="1:20" s="10" customFormat="1" ht="18" customHeight="1">
      <c r="A23" s="34">
        <v>44981</v>
      </c>
      <c r="B23" s="37" t="s">
        <v>145</v>
      </c>
      <c r="C23" s="37" t="s">
        <v>5</v>
      </c>
      <c r="D23" s="36" t="s">
        <v>146</v>
      </c>
      <c r="E23" s="11" t="s">
        <v>147</v>
      </c>
      <c r="F23" s="11" t="s">
        <v>148</v>
      </c>
      <c r="G23" s="11" t="s">
        <v>149</v>
      </c>
      <c r="H23" s="23" t="s">
        <v>53</v>
      </c>
      <c r="I23" s="24" t="s">
        <v>150</v>
      </c>
      <c r="J23" s="11" t="s">
        <v>151</v>
      </c>
      <c r="K23" s="26" t="s">
        <v>13</v>
      </c>
      <c r="L23" s="72">
        <v>6.1999999999999993</v>
      </c>
      <c r="M23" s="73">
        <v>1.5</v>
      </c>
      <c r="N23" s="73">
        <v>2.1</v>
      </c>
      <c r="O23" s="73">
        <v>0.5</v>
      </c>
      <c r="P23" s="73">
        <v>1.9</v>
      </c>
      <c r="Q23" s="73">
        <v>0.1</v>
      </c>
      <c r="R23" s="73">
        <v>108</v>
      </c>
      <c r="S23" s="74">
        <f t="shared" ref="S23" si="18">T23*0.95</f>
        <v>702.52499999999998</v>
      </c>
      <c r="T23" s="75">
        <f t="shared" ref="T23" si="19">L23*70+M23*45+N23*25+O23*150+P23*55+Q23*60</f>
        <v>739.5</v>
      </c>
    </row>
    <row r="24" spans="1:20" s="10" customFormat="1" ht="18" customHeight="1" thickBot="1">
      <c r="A24" s="42"/>
      <c r="B24" s="43"/>
      <c r="C24" s="43"/>
      <c r="D24" s="31" t="s">
        <v>152</v>
      </c>
      <c r="E24" s="30" t="s">
        <v>153</v>
      </c>
      <c r="F24" s="12" t="s">
        <v>154</v>
      </c>
      <c r="G24" s="12" t="s">
        <v>155</v>
      </c>
      <c r="H24" s="45"/>
      <c r="I24" s="31" t="s">
        <v>156</v>
      </c>
      <c r="J24" s="12" t="s">
        <v>157</v>
      </c>
      <c r="K24" s="49" t="s">
        <v>13</v>
      </c>
      <c r="L24" s="76"/>
      <c r="M24" s="77"/>
      <c r="N24" s="77"/>
      <c r="O24" s="77"/>
      <c r="P24" s="77"/>
      <c r="Q24" s="77"/>
      <c r="R24" s="77"/>
      <c r="S24" s="78"/>
      <c r="T24" s="79"/>
    </row>
    <row r="25" spans="1:20" s="10" customFormat="1" ht="18" customHeight="1">
      <c r="A25" s="19">
        <v>44984</v>
      </c>
      <c r="B25" s="20" t="s">
        <v>90</v>
      </c>
      <c r="C25" s="20"/>
      <c r="D25" s="50" t="s">
        <v>158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2"/>
    </row>
    <row r="26" spans="1:20" s="10" customFormat="1" ht="18" customHeight="1">
      <c r="A26" s="27"/>
      <c r="B26" s="28"/>
      <c r="C26" s="28"/>
      <c r="D26" s="53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5"/>
    </row>
    <row r="27" spans="1:20" s="10" customFormat="1" ht="18" customHeight="1">
      <c r="A27" s="34">
        <v>44985</v>
      </c>
      <c r="B27" s="35" t="s">
        <v>159</v>
      </c>
      <c r="C27" s="35"/>
      <c r="D27" s="81" t="s">
        <v>160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3"/>
    </row>
    <row r="28" spans="1:20" s="10" customFormat="1" ht="18" customHeight="1" thickBot="1">
      <c r="A28" s="42"/>
      <c r="B28" s="43"/>
      <c r="C28" s="43"/>
      <c r="D28" s="56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8"/>
    </row>
    <row r="29" spans="1:20" ht="24" customHeight="1">
      <c r="A29" s="13" t="s">
        <v>161</v>
      </c>
      <c r="B29" s="14"/>
      <c r="C29" s="13"/>
      <c r="D29" s="13"/>
      <c r="E29" s="13"/>
      <c r="F29" s="13"/>
      <c r="G29" s="13"/>
      <c r="H29" s="13"/>
      <c r="I29" s="13"/>
      <c r="J29" s="13"/>
    </row>
    <row r="30" spans="1:20" ht="24" customHeight="1">
      <c r="A30" s="16" t="s">
        <v>162</v>
      </c>
      <c r="B30" s="16"/>
      <c r="C30" s="16"/>
      <c r="D30" s="16"/>
      <c r="E30" s="16"/>
      <c r="F30" s="16"/>
      <c r="G30" s="16"/>
      <c r="H30" s="16"/>
      <c r="I30" s="16"/>
      <c r="J30" s="16"/>
    </row>
    <row r="31" spans="1:20" ht="24" customHeight="1">
      <c r="A31" s="17" t="s">
        <v>163</v>
      </c>
      <c r="B31" s="17"/>
      <c r="C31" s="17"/>
      <c r="D31" s="17"/>
      <c r="E31" s="17"/>
      <c r="F31" s="17"/>
      <c r="G31" s="17"/>
      <c r="H31" s="17"/>
      <c r="I31" s="17"/>
      <c r="J31" s="17"/>
    </row>
  </sheetData>
  <mergeCells count="158">
    <mergeCell ref="T21:T22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S19:S20"/>
    <mergeCell ref="T19:T20"/>
    <mergeCell ref="L21:L22"/>
    <mergeCell ref="M21:M22"/>
    <mergeCell ref="N21:N22"/>
    <mergeCell ref="O21:O22"/>
    <mergeCell ref="P21:P22"/>
    <mergeCell ref="Q21:Q22"/>
    <mergeCell ref="R21:R22"/>
    <mergeCell ref="S21:S22"/>
    <mergeCell ref="R17:R18"/>
    <mergeCell ref="S17:S18"/>
    <mergeCell ref="T17:T18"/>
    <mergeCell ref="L19:L20"/>
    <mergeCell ref="M19:M20"/>
    <mergeCell ref="N19:N20"/>
    <mergeCell ref="O19:O20"/>
    <mergeCell ref="P19:P20"/>
    <mergeCell ref="Q19:Q20"/>
    <mergeCell ref="R19:R20"/>
    <mergeCell ref="Q15:Q16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P13:P14"/>
    <mergeCell ref="Q13:Q14"/>
    <mergeCell ref="R13:R14"/>
    <mergeCell ref="S13:S14"/>
    <mergeCell ref="T13:T14"/>
    <mergeCell ref="L15:L16"/>
    <mergeCell ref="M15:M16"/>
    <mergeCell ref="N15:N16"/>
    <mergeCell ref="O15:O16"/>
    <mergeCell ref="P15:P16"/>
    <mergeCell ref="T9:T10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S7:S8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R5:R6"/>
    <mergeCell ref="S5:S6"/>
    <mergeCell ref="T5:T6"/>
    <mergeCell ref="L7:L8"/>
    <mergeCell ref="M7:M8"/>
    <mergeCell ref="N7:N8"/>
    <mergeCell ref="O7:O8"/>
    <mergeCell ref="P7:P8"/>
    <mergeCell ref="Q7:Q8"/>
    <mergeCell ref="R7:R8"/>
    <mergeCell ref="Q3:Q4"/>
    <mergeCell ref="R3:R4"/>
    <mergeCell ref="S3:S4"/>
    <mergeCell ref="T3:T4"/>
    <mergeCell ref="L5:L6"/>
    <mergeCell ref="M5:M6"/>
    <mergeCell ref="N5:N6"/>
    <mergeCell ref="O5:O6"/>
    <mergeCell ref="P5:P6"/>
    <mergeCell ref="Q5:Q6"/>
    <mergeCell ref="A31:J31"/>
    <mergeCell ref="L3:L4"/>
    <mergeCell ref="M3:M4"/>
    <mergeCell ref="N3:N4"/>
    <mergeCell ref="O3:O4"/>
    <mergeCell ref="P3:P4"/>
    <mergeCell ref="L13:L14"/>
    <mergeCell ref="M13:M14"/>
    <mergeCell ref="N13:N14"/>
    <mergeCell ref="O13:O14"/>
    <mergeCell ref="A27:A28"/>
    <mergeCell ref="B27:B28"/>
    <mergeCell ref="C27:C28"/>
    <mergeCell ref="A29:J29"/>
    <mergeCell ref="A30:J30"/>
    <mergeCell ref="D27:T28"/>
    <mergeCell ref="A23:A24"/>
    <mergeCell ref="B23:B24"/>
    <mergeCell ref="C23:C24"/>
    <mergeCell ref="H23:H24"/>
    <mergeCell ref="A25:A26"/>
    <mergeCell ref="B25:B26"/>
    <mergeCell ref="C25:C26"/>
    <mergeCell ref="D25:T26"/>
    <mergeCell ref="A19:A20"/>
    <mergeCell ref="B19:B20"/>
    <mergeCell ref="C19:C20"/>
    <mergeCell ref="H19:H20"/>
    <mergeCell ref="A21:A22"/>
    <mergeCell ref="B21:B22"/>
    <mergeCell ref="C21:C22"/>
    <mergeCell ref="H21:H22"/>
    <mergeCell ref="A15:A16"/>
    <mergeCell ref="B15:B16"/>
    <mergeCell ref="C15:C16"/>
    <mergeCell ref="H15:H16"/>
    <mergeCell ref="A17:A18"/>
    <mergeCell ref="B17:B18"/>
    <mergeCell ref="C17:C18"/>
    <mergeCell ref="H17:H18"/>
    <mergeCell ref="A11:A12"/>
    <mergeCell ref="B11:B12"/>
    <mergeCell ref="C11:C12"/>
    <mergeCell ref="H11:H12"/>
    <mergeCell ref="A13:A14"/>
    <mergeCell ref="B13:B14"/>
    <mergeCell ref="C13:C14"/>
    <mergeCell ref="H13:H14"/>
    <mergeCell ref="A7:A8"/>
    <mergeCell ref="B7:B8"/>
    <mergeCell ref="C7:C8"/>
    <mergeCell ref="H7:H8"/>
    <mergeCell ref="A9:A10"/>
    <mergeCell ref="B9:B10"/>
    <mergeCell ref="C9:C10"/>
    <mergeCell ref="H9:H10"/>
    <mergeCell ref="A3:A4"/>
    <mergeCell ref="B3:B4"/>
    <mergeCell ref="C3:C4"/>
    <mergeCell ref="H3:H4"/>
    <mergeCell ref="A5:A6"/>
    <mergeCell ref="B5:B6"/>
    <mergeCell ref="C5:C6"/>
    <mergeCell ref="H5:H6"/>
    <mergeCell ref="A2:B2"/>
    <mergeCell ref="E2:I2"/>
    <mergeCell ref="J2:K2"/>
    <mergeCell ref="A1:T1"/>
  </mergeCells>
  <phoneticPr fontId="4" type="noConversion"/>
  <pageMargins left="0.3" right="0.28000000000000003" top="0.31" bottom="0.23" header="0.22" footer="0.23622047244094491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2022-12-21T02:45:03Z</cp:lastPrinted>
  <dcterms:created xsi:type="dcterms:W3CDTF">2022-12-21T02:41:27Z</dcterms:created>
  <dcterms:modified xsi:type="dcterms:W3CDTF">2022-12-21T02:45:55Z</dcterms:modified>
</cp:coreProperties>
</file>