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菜單\112年1月\"/>
    </mc:Choice>
  </mc:AlternateContent>
  <bookViews>
    <workbookView xWindow="0" yWindow="0" windowWidth="20160" windowHeight="8964"/>
  </bookViews>
  <sheets>
    <sheet name="菜單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1" i="1" l="1"/>
  <c r="S31" i="1"/>
  <c r="T29" i="1"/>
  <c r="S29" i="1"/>
  <c r="T27" i="1"/>
  <c r="S27" i="1"/>
  <c r="T25" i="1"/>
  <c r="S25" i="1"/>
  <c r="T23" i="1"/>
  <c r="S23" i="1"/>
  <c r="T21" i="1"/>
  <c r="S21" i="1"/>
  <c r="T19" i="1"/>
  <c r="S19" i="1"/>
  <c r="T17" i="1"/>
  <c r="S17" i="1"/>
  <c r="T15" i="1"/>
  <c r="S15" i="1"/>
  <c r="T13" i="1"/>
  <c r="S13" i="1"/>
  <c r="T11" i="1"/>
  <c r="S11" i="1"/>
  <c r="T9" i="1"/>
  <c r="S9" i="1"/>
  <c r="T7" i="1"/>
  <c r="S7" i="1"/>
  <c r="T5" i="1"/>
  <c r="S5" i="1"/>
</calcChain>
</file>

<file path=xl/sharedStrings.xml><?xml version="1.0" encoding="utf-8"?>
<sst xmlns="http://schemas.openxmlformats.org/spreadsheetml/2006/main" count="256" uniqueCount="205">
  <si>
    <t>三章1Q申請</t>
    <phoneticPr fontId="2" type="noConversion"/>
  </si>
  <si>
    <t>早點心</t>
    <phoneticPr fontId="2" type="noConversion"/>
  </si>
  <si>
    <t>午餐</t>
    <phoneticPr fontId="2" type="noConversion"/>
  </si>
  <si>
    <t>午點心</t>
    <phoneticPr fontId="2" type="noConversion"/>
  </si>
  <si>
    <t>一</t>
    <phoneticPr fontId="2" type="noConversion"/>
  </si>
  <si>
    <t>★</t>
  </si>
  <si>
    <t>元旦休假</t>
    <phoneticPr fontId="2" type="noConversion"/>
  </si>
  <si>
    <t>二</t>
    <phoneticPr fontId="2" type="noConversion"/>
  </si>
  <si>
    <t>蔬菜雞蛋麵線</t>
    <phoneticPr fontId="2" type="noConversion"/>
  </si>
  <si>
    <t>香酥魚排</t>
    <phoneticPr fontId="2" type="noConversion"/>
  </si>
  <si>
    <t>白菜滷</t>
    <phoneticPr fontId="2" type="noConversion"/>
  </si>
  <si>
    <t>有機蔬菜O</t>
    <phoneticPr fontId="2" type="noConversion"/>
  </si>
  <si>
    <t>黃豆排骨湯</t>
    <phoneticPr fontId="2" type="noConversion"/>
  </si>
  <si>
    <t>紅豆芋圓湯</t>
    <phoneticPr fontId="2" type="noConversion"/>
  </si>
  <si>
    <t>水果</t>
  </si>
  <si>
    <t>麵線.雞蛋.肉絲S.高麗菜</t>
    <phoneticPr fontId="2" type="noConversion"/>
  </si>
  <si>
    <t>魚排Q</t>
    <phoneticPr fontId="2" type="noConversion"/>
  </si>
  <si>
    <t>大白菜Q.紅蘿蔔Q.木耳Q</t>
    <phoneticPr fontId="2" type="noConversion"/>
  </si>
  <si>
    <t>黃豆.排骨S</t>
    <phoneticPr fontId="2" type="noConversion"/>
  </si>
  <si>
    <t>紅豆.小芋圓</t>
    <phoneticPr fontId="2" type="noConversion"/>
  </si>
  <si>
    <t>三</t>
    <phoneticPr fontId="2" type="noConversion"/>
  </si>
  <si>
    <t>麥茶+慶生蛋糕</t>
    <phoneticPr fontId="2" type="noConversion"/>
  </si>
  <si>
    <t>白米飯</t>
    <phoneticPr fontId="2" type="noConversion"/>
  </si>
  <si>
    <t>蠔油燒雞</t>
    <phoneticPr fontId="2" type="noConversion"/>
  </si>
  <si>
    <t>長豆炒貢丸</t>
    <phoneticPr fontId="2" type="noConversion"/>
  </si>
  <si>
    <t>季節蔬菜Q</t>
    <phoneticPr fontId="2" type="noConversion"/>
  </si>
  <si>
    <t>玉米蛋花湯</t>
    <phoneticPr fontId="2" type="noConversion"/>
  </si>
  <si>
    <t>香菇鹹稀飯</t>
    <phoneticPr fontId="2" type="noConversion"/>
  </si>
  <si>
    <t>麥茶.蛋糕</t>
    <phoneticPr fontId="2" type="noConversion"/>
  </si>
  <si>
    <t>白米</t>
    <phoneticPr fontId="2" type="noConversion"/>
  </si>
  <si>
    <t>雞丁S.白蘿蔔Q.紅蘿蔔Q</t>
    <phoneticPr fontId="2" type="noConversion"/>
  </si>
  <si>
    <t>長豆Q.貢丸S</t>
    <phoneticPr fontId="2" type="noConversion"/>
  </si>
  <si>
    <t>玉米粒Q.雞蛋Q</t>
    <phoneticPr fontId="2" type="noConversion"/>
  </si>
  <si>
    <t>白米.絞肉S.香菇絲.高麗菜</t>
    <phoneticPr fontId="2" type="noConversion"/>
  </si>
  <si>
    <t>四</t>
    <phoneticPr fontId="2" type="noConversion"/>
  </si>
  <si>
    <t>糙米薏仁漿+兔兔包</t>
    <phoneticPr fontId="2" type="noConversion"/>
  </si>
  <si>
    <t>粄條</t>
    <phoneticPr fontId="2" type="noConversion"/>
  </si>
  <si>
    <t>肉絲炒粄條</t>
    <phoneticPr fontId="2" type="noConversion"/>
  </si>
  <si>
    <t>塔香豆干</t>
    <phoneticPr fontId="2" type="noConversion"/>
  </si>
  <si>
    <t>有機蔬菜O</t>
    <phoneticPr fontId="2" type="noConversion"/>
  </si>
  <si>
    <t>金茸黃瓜湯</t>
    <phoneticPr fontId="2" type="noConversion"/>
  </si>
  <si>
    <t>關東煮</t>
    <phoneticPr fontId="2" type="noConversion"/>
  </si>
  <si>
    <t>糙米.小薏仁.兔兔包</t>
    <phoneticPr fontId="2" type="noConversion"/>
  </si>
  <si>
    <t>肉絲S.小白菜Q.紅蘿蔔Q.芹菜Q</t>
    <phoneticPr fontId="2" type="noConversion"/>
  </si>
  <si>
    <t>豆干片.九層塔Q</t>
    <phoneticPr fontId="2" type="noConversion"/>
  </si>
  <si>
    <t>大黃瓜Q.金針菇Q</t>
    <phoneticPr fontId="2" type="noConversion"/>
  </si>
  <si>
    <t>高麗菜.凍豆腐.黑輪.袖珍菇</t>
    <phoneticPr fontId="2" type="noConversion"/>
  </si>
  <si>
    <t>五</t>
    <phoneticPr fontId="2" type="noConversion"/>
  </si>
  <si>
    <t>皮蛋瘦肉粥</t>
    <phoneticPr fontId="2" type="noConversion"/>
  </si>
  <si>
    <t>五穀飯</t>
    <phoneticPr fontId="2" type="noConversion"/>
  </si>
  <si>
    <t>薑汁燒肉</t>
    <phoneticPr fontId="2" type="noConversion"/>
  </si>
  <si>
    <t>紅蘿蔔炒蛋</t>
    <phoneticPr fontId="2" type="noConversion"/>
  </si>
  <si>
    <t>芹香結頭菜湯</t>
    <phoneticPr fontId="2" type="noConversion"/>
  </si>
  <si>
    <t>綠豆燕麥湯</t>
    <phoneticPr fontId="2" type="noConversion"/>
  </si>
  <si>
    <t>白米.皮蛋.絞肉S.高麗菜</t>
    <phoneticPr fontId="2" type="noConversion"/>
  </si>
  <si>
    <t>白米.糙米.燕麥.麥片.紫米</t>
    <phoneticPr fontId="2" type="noConversion"/>
  </si>
  <si>
    <t>油豆腐.薑汁.肉片</t>
    <phoneticPr fontId="2" type="noConversion"/>
  </si>
  <si>
    <t>紅蘿蔔Q.雞蛋Q</t>
    <phoneticPr fontId="2" type="noConversion"/>
  </si>
  <si>
    <t>結頭菜Q.芹菜Q</t>
    <phoneticPr fontId="2" type="noConversion"/>
  </si>
  <si>
    <t>綠豆.燕麥</t>
    <phoneticPr fontId="2" type="noConversion"/>
  </si>
  <si>
    <t>六</t>
    <phoneticPr fontId="2" type="noConversion"/>
  </si>
  <si>
    <t>牛奶+饅頭</t>
    <phoneticPr fontId="2" type="noConversion"/>
  </si>
  <si>
    <t>香鬆飯</t>
    <phoneticPr fontId="2" type="noConversion"/>
  </si>
  <si>
    <t>冬瓜燒雞</t>
    <phoneticPr fontId="2" type="noConversion"/>
  </si>
  <si>
    <t>蒜苗花椰菜</t>
    <phoneticPr fontId="2" type="noConversion"/>
  </si>
  <si>
    <t>產銷履歷蔬菜T</t>
    <phoneticPr fontId="2" type="noConversion"/>
  </si>
  <si>
    <t>竹筍排骨湯</t>
    <phoneticPr fontId="2" type="noConversion"/>
  </si>
  <si>
    <t>肉燥芋頭細粉</t>
    <phoneticPr fontId="2" type="noConversion"/>
  </si>
  <si>
    <t>牛奶.饅頭</t>
    <phoneticPr fontId="2" type="noConversion"/>
  </si>
  <si>
    <t>白米.香鬆</t>
    <phoneticPr fontId="2" type="noConversion"/>
  </si>
  <si>
    <t>雞丁Ｓ.冬瓜Q.腐皮</t>
    <phoneticPr fontId="2" type="noConversion"/>
  </si>
  <si>
    <t>花椰菜Q.肉片S.紅蘿蔔Q.蒜苗Q</t>
    <phoneticPr fontId="2" type="noConversion"/>
  </si>
  <si>
    <t>竹筍Q.排骨S</t>
    <phoneticPr fontId="2" type="noConversion"/>
  </si>
  <si>
    <t>冬粉.絞肉S.芋頭.小白菜</t>
    <phoneticPr fontId="2" type="noConversion"/>
  </si>
  <si>
    <t>一</t>
    <phoneticPr fontId="2" type="noConversion"/>
  </si>
  <si>
    <t>豆漿+紅豆麵包</t>
    <phoneticPr fontId="2" type="noConversion"/>
  </si>
  <si>
    <t>紫米飯</t>
    <phoneticPr fontId="2" type="noConversion"/>
  </si>
  <si>
    <t>洋蔥炒肉絲</t>
    <phoneticPr fontId="2" type="noConversion"/>
  </si>
  <si>
    <t>芝麻豆腐</t>
    <phoneticPr fontId="2" type="noConversion"/>
  </si>
  <si>
    <t>銀芽肉絲湯</t>
    <phoneticPr fontId="2" type="noConversion"/>
  </si>
  <si>
    <t>柴魚拉麵</t>
    <phoneticPr fontId="2" type="noConversion"/>
  </si>
  <si>
    <t>豆漿.紅豆麵包</t>
    <phoneticPr fontId="2" type="noConversion"/>
  </si>
  <si>
    <t>白米.紫米</t>
    <phoneticPr fontId="2" type="noConversion"/>
  </si>
  <si>
    <t>肉絲S.洋蔥Q.紅蘿蔔Q.青椒Q</t>
    <phoneticPr fontId="2" type="noConversion"/>
  </si>
  <si>
    <t>油豆腐.絞肉S.白芝麻</t>
    <phoneticPr fontId="2" type="noConversion"/>
  </si>
  <si>
    <t>豆芽Q.肉絲S.紅蘿蔔Q</t>
    <phoneticPr fontId="2" type="noConversion"/>
  </si>
  <si>
    <t>拉麵.柴魚片.肉片S.玉米筍</t>
    <phoneticPr fontId="2" type="noConversion"/>
  </si>
  <si>
    <t>二</t>
    <phoneticPr fontId="2" type="noConversion"/>
  </si>
  <si>
    <t>吻魚南瓜胚芽米粥</t>
    <phoneticPr fontId="2" type="noConversion"/>
  </si>
  <si>
    <t>紅扁豆飯</t>
    <phoneticPr fontId="2" type="noConversion"/>
  </si>
  <si>
    <t>香酥翅腿</t>
    <phoneticPr fontId="2" type="noConversion"/>
  </si>
  <si>
    <t>香菇蒸蛋</t>
    <phoneticPr fontId="2" type="noConversion"/>
  </si>
  <si>
    <t>酸辣湯</t>
    <phoneticPr fontId="2" type="noConversion"/>
  </si>
  <si>
    <t>桂圓花生仁湯</t>
    <phoneticPr fontId="2" type="noConversion"/>
  </si>
  <si>
    <t>白米.胚芽米.吻魚.南瓜</t>
    <phoneticPr fontId="2" type="noConversion"/>
  </si>
  <si>
    <t>白米.紅扁豆</t>
    <phoneticPr fontId="2" type="noConversion"/>
  </si>
  <si>
    <t>翅小腿S.地瓜薯條Q</t>
    <phoneticPr fontId="2" type="noConversion"/>
  </si>
  <si>
    <t>香菇Q.雞蛋Q</t>
    <phoneticPr fontId="2" type="noConversion"/>
  </si>
  <si>
    <t>豬血.竹筍Q.木耳Q.紅蘿蔔Q</t>
    <phoneticPr fontId="2" type="noConversion"/>
  </si>
  <si>
    <t>白木耳.桂圓.花生仁</t>
    <phoneticPr fontId="2" type="noConversion"/>
  </si>
  <si>
    <t>三</t>
    <phoneticPr fontId="2" type="noConversion"/>
  </si>
  <si>
    <t>白菜肉羹湯</t>
    <phoneticPr fontId="2" type="noConversion"/>
  </si>
  <si>
    <t>燕麥飯</t>
    <phoneticPr fontId="2" type="noConversion"/>
  </si>
  <si>
    <t>香菇燒肉片</t>
    <phoneticPr fontId="2" type="noConversion"/>
  </si>
  <si>
    <t>咖哩粉絲</t>
    <phoneticPr fontId="2" type="noConversion"/>
  </si>
  <si>
    <t>海芽雞湯</t>
    <phoneticPr fontId="2" type="noConversion"/>
  </si>
  <si>
    <t>肉絲麵線</t>
    <phoneticPr fontId="2" type="noConversion"/>
  </si>
  <si>
    <t>肉羹.大白菜.雞蛋.紅蘿蔔</t>
    <phoneticPr fontId="2" type="noConversion"/>
  </si>
  <si>
    <t>白米.燕麥</t>
    <phoneticPr fontId="2" type="noConversion"/>
  </si>
  <si>
    <t>肉片S.大黃瓜Q.香菇Q</t>
    <phoneticPr fontId="2" type="noConversion"/>
  </si>
  <si>
    <t>冬粉.肉絲S.豆芽菜Q</t>
    <phoneticPr fontId="2" type="noConversion"/>
  </si>
  <si>
    <t>海帶芽.雞丁S</t>
    <phoneticPr fontId="2" type="noConversion"/>
  </si>
  <si>
    <t>麵線.筍絲.肉絲S.紅蘿蔔</t>
    <phoneticPr fontId="2" type="noConversion"/>
  </si>
  <si>
    <t>四</t>
    <phoneticPr fontId="2" type="noConversion"/>
  </si>
  <si>
    <t>奶香麥片粥</t>
    <phoneticPr fontId="2" type="noConversion"/>
  </si>
  <si>
    <t>麵疙瘩</t>
    <phoneticPr fontId="2" type="noConversion"/>
  </si>
  <si>
    <t>麥片.牛奶.葡萄乾.核桃</t>
    <phoneticPr fontId="2" type="noConversion"/>
  </si>
  <si>
    <t>麵疙瘩.小白菜.木耳.肉絲S</t>
    <phoneticPr fontId="2" type="noConversion"/>
  </si>
  <si>
    <t>五</t>
    <phoneticPr fontId="2" type="noConversion"/>
  </si>
  <si>
    <t>肉燥冬粉</t>
  </si>
  <si>
    <t>紅燒雞</t>
    <phoneticPr fontId="2" type="noConversion"/>
  </si>
  <si>
    <t>沙茶海絲炒銀芽</t>
    <phoneticPr fontId="2" type="noConversion"/>
  </si>
  <si>
    <t>有機蔬菜O</t>
    <phoneticPr fontId="2" type="noConversion"/>
  </si>
  <si>
    <t>竹筍湯</t>
    <phoneticPr fontId="2" type="noConversion"/>
  </si>
  <si>
    <t>山藥小米鹹粥</t>
    <phoneticPr fontId="2" type="noConversion"/>
  </si>
  <si>
    <t>冬粉.絞肉S.小白菜</t>
    <phoneticPr fontId="2" type="noConversion"/>
  </si>
  <si>
    <t>白米.糙米.燕麥.麥片.紫米</t>
    <phoneticPr fontId="2" type="noConversion"/>
  </si>
  <si>
    <t>青花椰S.雞丁S</t>
    <phoneticPr fontId="2" type="noConversion"/>
  </si>
  <si>
    <t>海帶絲.黃豆芽Q.紅蘿蔔Q</t>
    <phoneticPr fontId="2" type="noConversion"/>
  </si>
  <si>
    <t>竹筍Q</t>
    <phoneticPr fontId="2" type="noConversion"/>
  </si>
  <si>
    <t>白米.小米.山藥.素絞肉</t>
    <phoneticPr fontId="2" type="noConversion"/>
  </si>
  <si>
    <t>一</t>
    <phoneticPr fontId="2" type="noConversion"/>
  </si>
  <si>
    <t>芹香米苔目</t>
    <phoneticPr fontId="2" type="noConversion"/>
  </si>
  <si>
    <t>藜麥飯</t>
    <phoneticPr fontId="2" type="noConversion"/>
  </si>
  <si>
    <t>粉蒸肉</t>
    <phoneticPr fontId="2" type="noConversion"/>
  </si>
  <si>
    <t>三色玉米</t>
    <phoneticPr fontId="2" type="noConversion"/>
  </si>
  <si>
    <t>產銷履歷蔬菜T</t>
    <phoneticPr fontId="2" type="noConversion"/>
  </si>
  <si>
    <t>涼薯蛋花湯</t>
    <phoneticPr fontId="2" type="noConversion"/>
  </si>
  <si>
    <t>燒仙草</t>
    <phoneticPr fontId="2" type="noConversion"/>
  </si>
  <si>
    <t>米苔目.蚵白菜.肉絲S.芹菜</t>
    <phoneticPr fontId="2" type="noConversion"/>
  </si>
  <si>
    <t>白米.紅藜</t>
    <phoneticPr fontId="2" type="noConversion"/>
  </si>
  <si>
    <t>肉片S.地瓜Q.蒸肉粉</t>
    <phoneticPr fontId="2" type="noConversion"/>
  </si>
  <si>
    <t>玉米粒Q.白蘿蔔Q.紅蘿蔔Q</t>
    <phoneticPr fontId="2" type="noConversion"/>
  </si>
  <si>
    <t>涼薯Q.雞蛋Q</t>
    <phoneticPr fontId="2" type="noConversion"/>
  </si>
  <si>
    <t>仙草汁.花豆.薏仁.綠豆</t>
    <phoneticPr fontId="2" type="noConversion"/>
  </si>
  <si>
    <t>二</t>
    <phoneticPr fontId="2" type="noConversion"/>
  </si>
  <si>
    <t>豆漿+肉包</t>
    <phoneticPr fontId="2" type="noConversion"/>
  </si>
  <si>
    <t>小米飯</t>
    <phoneticPr fontId="2" type="noConversion"/>
  </si>
  <si>
    <t>茄汁魚丁</t>
    <phoneticPr fontId="2" type="noConversion"/>
  </si>
  <si>
    <t>金茸黃瓜</t>
    <phoneticPr fontId="2" type="noConversion"/>
  </si>
  <si>
    <t>芥菜大骨湯</t>
    <phoneticPr fontId="2" type="noConversion"/>
  </si>
  <si>
    <t>紅棗菇菇蘿蔔雞湯</t>
    <phoneticPr fontId="2" type="noConversion"/>
  </si>
  <si>
    <t>豆漿.肉包</t>
    <phoneticPr fontId="2" type="noConversion"/>
  </si>
  <si>
    <t>白米.小米</t>
    <phoneticPr fontId="2" type="noConversion"/>
  </si>
  <si>
    <t>水鯊丁Q</t>
    <phoneticPr fontId="2" type="noConversion"/>
  </si>
  <si>
    <t>大黃瓜Q.金針菇Q</t>
    <phoneticPr fontId="2" type="noConversion"/>
  </si>
  <si>
    <t>芥菜Q.大骨S</t>
    <phoneticPr fontId="2" type="noConversion"/>
  </si>
  <si>
    <t>雞片S.白蘿蔔.金針菇.香菇.紅棗</t>
    <phoneticPr fontId="2" type="noConversion"/>
  </si>
  <si>
    <t>芋頭米粉</t>
    <phoneticPr fontId="2" type="noConversion"/>
  </si>
  <si>
    <t>胚芽米飯</t>
    <phoneticPr fontId="2" type="noConversion"/>
  </si>
  <si>
    <t>客家小炒</t>
    <phoneticPr fontId="2" type="noConversion"/>
  </si>
  <si>
    <t>季節蔬菜Q</t>
    <phoneticPr fontId="2" type="noConversion"/>
  </si>
  <si>
    <t>海絲肉絲湯</t>
    <phoneticPr fontId="2" type="noConversion"/>
  </si>
  <si>
    <t>肉燥魚丸麵</t>
    <phoneticPr fontId="2" type="noConversion"/>
  </si>
  <si>
    <t>米粉.芋頭.肉絲S.豆芽菜</t>
    <phoneticPr fontId="2" type="noConversion"/>
  </si>
  <si>
    <t>白米.胚芽米</t>
    <phoneticPr fontId="2" type="noConversion"/>
  </si>
  <si>
    <t>豆干片.肉絲S</t>
    <phoneticPr fontId="2" type="noConversion"/>
  </si>
  <si>
    <t>海帶絲Q.肉絲</t>
    <phoneticPr fontId="2" type="noConversion"/>
  </si>
  <si>
    <t>油麵.魚丸.小白菜.絞肉S</t>
    <phoneticPr fontId="2" type="noConversion"/>
  </si>
  <si>
    <t>香菇南瓜燕麥粥</t>
    <phoneticPr fontId="2" type="noConversion"/>
  </si>
  <si>
    <t>麵條</t>
    <phoneticPr fontId="2" type="noConversion"/>
  </si>
  <si>
    <t>肉絲炒烏龍麵</t>
    <phoneticPr fontId="2" type="noConversion"/>
  </si>
  <si>
    <t>蘿蔔滷麵腸</t>
    <phoneticPr fontId="2" type="noConversion"/>
  </si>
  <si>
    <t>番茄豆腐湯</t>
    <phoneticPr fontId="2" type="noConversion"/>
  </si>
  <si>
    <t>草莓夾心吐司</t>
    <phoneticPr fontId="2" type="noConversion"/>
  </si>
  <si>
    <t>白米.燕麥.絞肉S.南瓜.香菇絲</t>
    <phoneticPr fontId="2" type="noConversion"/>
  </si>
  <si>
    <t>麵條</t>
    <phoneticPr fontId="2" type="noConversion"/>
  </si>
  <si>
    <t>肉絲S.小白菜Q.洋蔥Q.紅蘿蔔Q.香菇Q</t>
    <phoneticPr fontId="2" type="noConversion"/>
  </si>
  <si>
    <t>白蘿蔔Q.麵腸</t>
    <phoneticPr fontId="2" type="noConversion"/>
  </si>
  <si>
    <t>番茄Q.豆腐</t>
    <phoneticPr fontId="2" type="noConversion"/>
  </si>
  <si>
    <t>草莓夾心吐司</t>
    <phoneticPr fontId="2" type="noConversion"/>
  </si>
  <si>
    <t>＊本廠一律使用國產豬肉、雞肉。</t>
    <phoneticPr fontId="2" type="noConversion"/>
  </si>
  <si>
    <t>＊配合天天安心食材政策，每周一供應履歷蔬菜、每周二、四、五供應有機蔬菜。</t>
    <phoneticPr fontId="3" type="noConversion"/>
  </si>
  <si>
    <t>＊配合國產可追溯生鮮農漁畜產品食材政策，產銷履歷豆奶於1/17供應，作為附餐使用。</t>
    <phoneticPr fontId="2" type="noConversion"/>
  </si>
  <si>
    <t>＊配合國產可追溯生鮮農漁畜產品食材政策，菜單主要食材明細標示「S」已取得CAS標章，標示「Q」可追溯生產來源。</t>
    <phoneticPr fontId="3" type="noConversion"/>
  </si>
  <si>
    <t>全穀雜糧 （份）</t>
    <phoneticPr fontId="3" type="noConversion"/>
  </si>
  <si>
    <t>油脂與堅果種子（份）</t>
    <phoneticPr fontId="3" type="noConversion"/>
  </si>
  <si>
    <t>蔬菜     （份）</t>
    <phoneticPr fontId="3" type="noConversion"/>
  </si>
  <si>
    <t>奶類     （份）</t>
    <phoneticPr fontId="3" type="noConversion"/>
  </si>
  <si>
    <t>豆魚蛋肉 （份）</t>
    <phoneticPr fontId="3" type="noConversion"/>
  </si>
  <si>
    <t>水果  (份)</t>
    <phoneticPr fontId="2" type="noConversion"/>
  </si>
  <si>
    <t>鈣(mg)</t>
    <phoneticPr fontId="2" type="noConversion"/>
  </si>
  <si>
    <t>鈉(mg)</t>
    <phoneticPr fontId="2" type="noConversion"/>
  </si>
  <si>
    <t>熱量         （大卡）</t>
    <phoneticPr fontId="3" type="noConversion"/>
  </si>
  <si>
    <r>
      <t xml:space="preserve">                              </t>
    </r>
    <r>
      <rPr>
        <sz val="22"/>
        <color theme="1"/>
        <rFont val="標楷體"/>
        <family val="4"/>
        <charset val="136"/>
      </rPr>
      <t xml:space="preserve"> 同安國小附設幼兒園112年1月餐點計畫表</t>
    </r>
    <r>
      <rPr>
        <sz val="18"/>
        <color theme="1"/>
        <rFont val="標楷體"/>
        <family val="4"/>
        <charset val="136"/>
      </rPr>
      <t xml:space="preserve">                   田欣餐點食品廠 </t>
    </r>
    <phoneticPr fontId="3" type="noConversion"/>
  </si>
  <si>
    <t>炒飯</t>
    <phoneticPr fontId="2" type="noConversion"/>
  </si>
  <si>
    <t>白米.糙米.玉米粒Q.紅蘿蔔Q</t>
    <phoneticPr fontId="2" type="noConversion"/>
  </si>
  <si>
    <t>停餐</t>
    <phoneticPr fontId="2" type="noConversion"/>
  </si>
  <si>
    <t>滷雞腿</t>
    <phoneticPr fontId="2" type="noConversion"/>
  </si>
  <si>
    <t>翅小腿S.青花菜S</t>
    <phoneticPr fontId="2" type="noConversion"/>
  </si>
  <si>
    <t>3.5</t>
    <phoneticPr fontId="2" type="noConversion"/>
  </si>
  <si>
    <t>0.4</t>
    <phoneticPr fontId="2" type="noConversion"/>
  </si>
  <si>
    <t>0.2</t>
    <phoneticPr fontId="2" type="noConversion"/>
  </si>
  <si>
    <t>0.4</t>
    <phoneticPr fontId="2" type="noConversion"/>
  </si>
  <si>
    <t>210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</si>
</sst>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m&quot;月&quot;d&quot;日&quot;"/>
    <numFmt numFmtId="177" formatCode="_-* #,##0_-;\-* #,##0_-;_-* &quot;-&quot;??_-;_-@_-"/>
    <numFmt numFmtId="178" formatCode="0_);[Red]\(0\)"/>
  </numFmts>
  <fonts count="1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sz val="6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2" xfId="2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20" xfId="2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8" xfId="2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29" xfId="2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177" fontId="7" fillId="0" borderId="3" xfId="1" applyNumberFormat="1" applyFont="1" applyBorder="1" applyAlignment="1">
      <alignment horizontal="center" vertical="center" wrapText="1" shrinkToFit="1"/>
    </xf>
    <xf numFmtId="178" fontId="7" fillId="0" borderId="37" xfId="0" applyNumberFormat="1" applyFont="1" applyBorder="1" applyAlignment="1">
      <alignment horizontal="center" vertical="center" wrapText="1" shrinkToFit="1"/>
    </xf>
    <xf numFmtId="0" fontId="7" fillId="0" borderId="0" xfId="2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vertical="center" wrapText="1" shrinkToFit="1"/>
    </xf>
    <xf numFmtId="0" fontId="8" fillId="0" borderId="3" xfId="2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 shrinkToFit="1"/>
    </xf>
    <xf numFmtId="0" fontId="13" fillId="0" borderId="0" xfId="2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17" fontId="8" fillId="0" borderId="2" xfId="2" applyNumberFormat="1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4" xfId="2" applyFont="1" applyFill="1" applyBorder="1" applyAlignment="1">
      <alignment horizontal="center" vertical="center" shrinkToFit="1"/>
    </xf>
    <xf numFmtId="0" fontId="8" fillId="0" borderId="5" xfId="2" applyFont="1" applyFill="1" applyBorder="1" applyAlignment="1">
      <alignment horizontal="center" vertical="center" shrinkToFit="1"/>
    </xf>
    <xf numFmtId="0" fontId="8" fillId="0" borderId="6" xfId="2" applyFont="1" applyFill="1" applyBorder="1" applyAlignment="1">
      <alignment horizontal="center" vertical="center" shrinkToFit="1"/>
    </xf>
    <xf numFmtId="0" fontId="8" fillId="0" borderId="7" xfId="2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shrinkToFit="1"/>
    </xf>
    <xf numFmtId="176" fontId="8" fillId="0" borderId="12" xfId="0" applyNumberFormat="1" applyFont="1" applyFill="1" applyBorder="1" applyAlignment="1">
      <alignment horizontal="center" vertical="center" shrinkToFit="1"/>
    </xf>
    <xf numFmtId="176" fontId="8" fillId="0" borderId="18" xfId="0" applyNumberFormat="1" applyFont="1" applyFill="1" applyBorder="1" applyAlignment="1">
      <alignment horizontal="center" vertical="center" shrinkToFit="1"/>
    </xf>
    <xf numFmtId="176" fontId="8" fillId="0" borderId="13" xfId="0" applyNumberFormat="1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176" fontId="8" fillId="0" borderId="17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center" vertical="center" shrinkToFit="1"/>
    </xf>
    <xf numFmtId="176" fontId="8" fillId="0" borderId="9" xfId="0" applyNumberFormat="1" applyFont="1" applyFill="1" applyBorder="1" applyAlignment="1">
      <alignment horizontal="center" vertical="center" shrinkToFit="1"/>
    </xf>
    <xf numFmtId="176" fontId="8" fillId="0" borderId="32" xfId="0" applyNumberFormat="1" applyFont="1" applyFill="1" applyBorder="1" applyAlignment="1">
      <alignment horizontal="center" vertical="center" shrinkToFit="1"/>
    </xf>
    <xf numFmtId="176" fontId="8" fillId="0" borderId="27" xfId="0" applyNumberFormat="1" applyFont="1" applyFill="1" applyBorder="1" applyAlignment="1">
      <alignment horizontal="center" vertical="center" shrinkToFit="1"/>
    </xf>
    <xf numFmtId="176" fontId="8" fillId="0" borderId="20" xfId="0" applyNumberFormat="1" applyFont="1" applyFill="1" applyBorder="1" applyAlignment="1">
      <alignment horizontal="center" vertical="center" shrinkToFit="1"/>
    </xf>
    <xf numFmtId="176" fontId="8" fillId="0" borderId="28" xfId="0" applyNumberFormat="1" applyFont="1" applyFill="1" applyBorder="1" applyAlignment="1">
      <alignment horizontal="center" vertical="center" shrinkToFit="1"/>
    </xf>
    <xf numFmtId="176" fontId="8" fillId="0" borderId="29" xfId="0" applyNumberFormat="1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49" fontId="7" fillId="0" borderId="39" xfId="0" applyNumberFormat="1" applyFont="1" applyFill="1" applyBorder="1" applyAlignment="1">
      <alignment horizontal="center" vertical="center" shrinkToFit="1"/>
    </xf>
    <xf numFmtId="49" fontId="7" fillId="0" borderId="42" xfId="0" applyNumberFormat="1" applyFont="1" applyFill="1" applyBorder="1" applyAlignment="1">
      <alignment horizontal="center" vertical="center" shrinkToFit="1"/>
    </xf>
    <xf numFmtId="49" fontId="7" fillId="0" borderId="40" xfId="0" applyNumberFormat="1" applyFont="1" applyFill="1" applyBorder="1" applyAlignment="1">
      <alignment horizontal="center" vertical="center" shrinkToFit="1"/>
    </xf>
    <xf numFmtId="49" fontId="7" fillId="0" borderId="38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33" xfId="0" applyFont="1" applyFill="1" applyBorder="1" applyAlignment="1">
      <alignment horizontal="left" vertical="center" shrinkToFit="1"/>
    </xf>
    <xf numFmtId="49" fontId="7" fillId="0" borderId="22" xfId="0" applyNumberFormat="1" applyFont="1" applyFill="1" applyBorder="1" applyAlignment="1">
      <alignment horizontal="center" vertical="center" shrinkToFit="1"/>
    </xf>
    <xf numFmtId="1" fontId="7" fillId="0" borderId="22" xfId="0" applyNumberFormat="1" applyFont="1" applyFill="1" applyBorder="1" applyAlignment="1">
      <alignment horizontal="center" vertical="center" shrinkToFit="1"/>
    </xf>
    <xf numFmtId="1" fontId="7" fillId="0" borderId="38" xfId="0" applyNumberFormat="1" applyFont="1" applyFill="1" applyBorder="1" applyAlignment="1">
      <alignment horizontal="center" vertical="center" shrinkToFit="1"/>
    </xf>
    <xf numFmtId="178" fontId="7" fillId="0" borderId="23" xfId="0" applyNumberFormat="1" applyFont="1" applyFill="1" applyBorder="1" applyAlignment="1">
      <alignment horizontal="center" vertical="center" shrinkToFit="1"/>
    </xf>
    <xf numFmtId="178" fontId="7" fillId="0" borderId="43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49" fontId="7" fillId="0" borderId="44" xfId="0" applyNumberFormat="1" applyFont="1" applyFill="1" applyBorder="1" applyAlignment="1">
      <alignment horizontal="center" vertical="center" shrinkToFit="1"/>
    </xf>
    <xf numFmtId="49" fontId="7" fillId="0" borderId="45" xfId="0" applyNumberFormat="1" applyFont="1" applyFill="1" applyBorder="1" applyAlignment="1">
      <alignment horizontal="center" vertical="center" shrinkToFit="1"/>
    </xf>
    <xf numFmtId="1" fontId="7" fillId="0" borderId="45" xfId="0" applyNumberFormat="1" applyFont="1" applyFill="1" applyBorder="1" applyAlignment="1">
      <alignment horizontal="center" vertical="center" shrinkToFit="1"/>
    </xf>
    <xf numFmtId="178" fontId="7" fillId="0" borderId="46" xfId="0" applyNumberFormat="1" applyFont="1" applyFill="1" applyBorder="1" applyAlignment="1">
      <alignment horizontal="center" vertical="center" shrinkToFit="1"/>
    </xf>
    <xf numFmtId="1" fontId="7" fillId="0" borderId="40" xfId="0" applyNumberFormat="1" applyFont="1" applyFill="1" applyBorder="1" applyAlignment="1">
      <alignment horizontal="center" vertical="center" shrinkToFit="1"/>
    </xf>
    <xf numFmtId="178" fontId="7" fillId="0" borderId="41" xfId="0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1638300</xdr:colOff>
      <xdr:row>6</xdr:row>
      <xdr:rowOff>9525</xdr:rowOff>
    </xdr:from>
    <xdr:ext cx="184731" cy="264560"/>
    <xdr:sp macro="" textlink="">
      <xdr:nvSpPr>
        <xdr:cNvPr id="2" name="文字方塊 1"/>
        <xdr:cNvSpPr txBox="1"/>
      </xdr:nvSpPr>
      <xdr:spPr>
        <a:xfrm>
          <a:off x="1655826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571500</xdr:colOff>
      <xdr:row>32</xdr:row>
      <xdr:rowOff>0</xdr:rowOff>
    </xdr:from>
    <xdr:ext cx="184731" cy="264560"/>
    <xdr:sp macro="" textlink="">
      <xdr:nvSpPr>
        <xdr:cNvPr id="3" name="文字方塊 2"/>
        <xdr:cNvSpPr txBox="1"/>
      </xdr:nvSpPr>
      <xdr:spPr>
        <a:xfrm>
          <a:off x="7924800" y="8359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1381125</xdr:colOff>
      <xdr:row>3</xdr:row>
      <xdr:rowOff>38100</xdr:rowOff>
    </xdr:from>
    <xdr:ext cx="184731" cy="264560"/>
    <xdr:sp macro="" textlink="">
      <xdr:nvSpPr>
        <xdr:cNvPr id="5" name="文字方塊 4"/>
        <xdr:cNvSpPr txBox="1"/>
      </xdr:nvSpPr>
      <xdr:spPr>
        <a:xfrm>
          <a:off x="2851785" y="1767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zoomScale="80" zoomScaleNormal="80" workbookViewId="0">
      <pane xSplit="2" ySplit="1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R23" sqref="R23:R24"/>
    </sheetView>
  </sheetViews>
  <sheetFormatPr defaultRowHeight="57.75" customHeight="1"/>
  <cols>
    <col min="1" max="1" width="11.88671875" style="40" customWidth="1"/>
    <col min="2" max="3" width="4.77734375" style="40" customWidth="1"/>
    <col min="4" max="4" width="24.5546875" style="40" customWidth="1"/>
    <col min="5" max="5" width="20.109375" style="40" customWidth="1"/>
    <col min="6" max="7" width="20.109375" style="41" customWidth="1"/>
    <col min="8" max="9" width="20.109375" style="42" customWidth="1"/>
    <col min="10" max="10" width="24.5546875" style="40" customWidth="1"/>
    <col min="11" max="11" width="15" style="40" customWidth="1"/>
    <col min="12" max="20" width="3.88671875" style="37" customWidth="1"/>
    <col min="21" max="131" width="8.88671875" style="31"/>
    <col min="132" max="132" width="10.77734375" style="31" customWidth="1"/>
    <col min="133" max="133" width="5.77734375" style="31" customWidth="1"/>
    <col min="134" max="142" width="16.77734375" style="31" customWidth="1"/>
    <col min="143" max="387" width="8.88671875" style="31"/>
    <col min="388" max="388" width="10.77734375" style="31" customWidth="1"/>
    <col min="389" max="389" width="5.77734375" style="31" customWidth="1"/>
    <col min="390" max="398" width="16.77734375" style="31" customWidth="1"/>
    <col min="399" max="643" width="8.88671875" style="31"/>
    <col min="644" max="644" width="10.77734375" style="31" customWidth="1"/>
    <col min="645" max="645" width="5.77734375" style="31" customWidth="1"/>
    <col min="646" max="654" width="16.77734375" style="31" customWidth="1"/>
    <col min="655" max="899" width="8.88671875" style="31"/>
    <col min="900" max="900" width="10.77734375" style="31" customWidth="1"/>
    <col min="901" max="901" width="5.77734375" style="31" customWidth="1"/>
    <col min="902" max="910" width="16.77734375" style="31" customWidth="1"/>
    <col min="911" max="1155" width="8.88671875" style="31"/>
    <col min="1156" max="1156" width="10.77734375" style="31" customWidth="1"/>
    <col min="1157" max="1157" width="5.77734375" style="31" customWidth="1"/>
    <col min="1158" max="1166" width="16.77734375" style="31" customWidth="1"/>
    <col min="1167" max="1411" width="8.88671875" style="31"/>
    <col min="1412" max="1412" width="10.77734375" style="31" customWidth="1"/>
    <col min="1413" max="1413" width="5.77734375" style="31" customWidth="1"/>
    <col min="1414" max="1422" width="16.77734375" style="31" customWidth="1"/>
    <col min="1423" max="1667" width="8.88671875" style="31"/>
    <col min="1668" max="1668" width="10.77734375" style="31" customWidth="1"/>
    <col min="1669" max="1669" width="5.77734375" style="31" customWidth="1"/>
    <col min="1670" max="1678" width="16.77734375" style="31" customWidth="1"/>
    <col min="1679" max="1923" width="8.88671875" style="31"/>
    <col min="1924" max="1924" width="10.77734375" style="31" customWidth="1"/>
    <col min="1925" max="1925" width="5.77734375" style="31" customWidth="1"/>
    <col min="1926" max="1934" width="16.77734375" style="31" customWidth="1"/>
    <col min="1935" max="2179" width="8.88671875" style="31"/>
    <col min="2180" max="2180" width="10.77734375" style="31" customWidth="1"/>
    <col min="2181" max="2181" width="5.77734375" style="31" customWidth="1"/>
    <col min="2182" max="2190" width="16.77734375" style="31" customWidth="1"/>
    <col min="2191" max="2435" width="8.88671875" style="31"/>
    <col min="2436" max="2436" width="10.77734375" style="31" customWidth="1"/>
    <col min="2437" max="2437" width="5.77734375" style="31" customWidth="1"/>
    <col min="2438" max="2446" width="16.77734375" style="31" customWidth="1"/>
    <col min="2447" max="2691" width="8.88671875" style="31"/>
    <col min="2692" max="2692" width="10.77734375" style="31" customWidth="1"/>
    <col min="2693" max="2693" width="5.77734375" style="31" customWidth="1"/>
    <col min="2694" max="2702" width="16.77734375" style="31" customWidth="1"/>
    <col min="2703" max="2947" width="8.88671875" style="31"/>
    <col min="2948" max="2948" width="10.77734375" style="31" customWidth="1"/>
    <col min="2949" max="2949" width="5.77734375" style="31" customWidth="1"/>
    <col min="2950" max="2958" width="16.77734375" style="31" customWidth="1"/>
    <col min="2959" max="3203" width="8.88671875" style="31"/>
    <col min="3204" max="3204" width="10.77734375" style="31" customWidth="1"/>
    <col min="3205" max="3205" width="5.77734375" style="31" customWidth="1"/>
    <col min="3206" max="3214" width="16.77734375" style="31" customWidth="1"/>
    <col min="3215" max="3459" width="8.88671875" style="31"/>
    <col min="3460" max="3460" width="10.77734375" style="31" customWidth="1"/>
    <col min="3461" max="3461" width="5.77734375" style="31" customWidth="1"/>
    <col min="3462" max="3470" width="16.77734375" style="31" customWidth="1"/>
    <col min="3471" max="3715" width="8.88671875" style="31"/>
    <col min="3716" max="3716" width="10.77734375" style="31" customWidth="1"/>
    <col min="3717" max="3717" width="5.77734375" style="31" customWidth="1"/>
    <col min="3718" max="3726" width="16.77734375" style="31" customWidth="1"/>
    <col min="3727" max="3971" width="8.88671875" style="31"/>
    <col min="3972" max="3972" width="10.77734375" style="31" customWidth="1"/>
    <col min="3973" max="3973" width="5.77734375" style="31" customWidth="1"/>
    <col min="3974" max="3982" width="16.77734375" style="31" customWidth="1"/>
    <col min="3983" max="4227" width="8.88671875" style="31"/>
    <col min="4228" max="4228" width="10.77734375" style="31" customWidth="1"/>
    <col min="4229" max="4229" width="5.77734375" style="31" customWidth="1"/>
    <col min="4230" max="4238" width="16.77734375" style="31" customWidth="1"/>
    <col min="4239" max="4483" width="8.88671875" style="31"/>
    <col min="4484" max="4484" width="10.77734375" style="31" customWidth="1"/>
    <col min="4485" max="4485" width="5.77734375" style="31" customWidth="1"/>
    <col min="4486" max="4494" width="16.77734375" style="31" customWidth="1"/>
    <col min="4495" max="4739" width="8.88671875" style="31"/>
    <col min="4740" max="4740" width="10.77734375" style="31" customWidth="1"/>
    <col min="4741" max="4741" width="5.77734375" style="31" customWidth="1"/>
    <col min="4742" max="4750" width="16.77734375" style="31" customWidth="1"/>
    <col min="4751" max="4995" width="8.88671875" style="31"/>
    <col min="4996" max="4996" width="10.77734375" style="31" customWidth="1"/>
    <col min="4997" max="4997" width="5.77734375" style="31" customWidth="1"/>
    <col min="4998" max="5006" width="16.77734375" style="31" customWidth="1"/>
    <col min="5007" max="5251" width="8.88671875" style="31"/>
    <col min="5252" max="5252" width="10.77734375" style="31" customWidth="1"/>
    <col min="5253" max="5253" width="5.77734375" style="31" customWidth="1"/>
    <col min="5254" max="5262" width="16.77734375" style="31" customWidth="1"/>
    <col min="5263" max="5507" width="8.88671875" style="31"/>
    <col min="5508" max="5508" width="10.77734375" style="31" customWidth="1"/>
    <col min="5509" max="5509" width="5.77734375" style="31" customWidth="1"/>
    <col min="5510" max="5518" width="16.77734375" style="31" customWidth="1"/>
    <col min="5519" max="5763" width="8.88671875" style="31"/>
    <col min="5764" max="5764" width="10.77734375" style="31" customWidth="1"/>
    <col min="5765" max="5765" width="5.77734375" style="31" customWidth="1"/>
    <col min="5766" max="5774" width="16.77734375" style="31" customWidth="1"/>
    <col min="5775" max="6019" width="8.88671875" style="31"/>
    <col min="6020" max="6020" width="10.77734375" style="31" customWidth="1"/>
    <col min="6021" max="6021" width="5.77734375" style="31" customWidth="1"/>
    <col min="6022" max="6030" width="16.77734375" style="31" customWidth="1"/>
    <col min="6031" max="6275" width="8.88671875" style="31"/>
    <col min="6276" max="6276" width="10.77734375" style="31" customWidth="1"/>
    <col min="6277" max="6277" width="5.77734375" style="31" customWidth="1"/>
    <col min="6278" max="6286" width="16.77734375" style="31" customWidth="1"/>
    <col min="6287" max="6531" width="8.88671875" style="31"/>
    <col min="6532" max="6532" width="10.77734375" style="31" customWidth="1"/>
    <col min="6533" max="6533" width="5.77734375" style="31" customWidth="1"/>
    <col min="6534" max="6542" width="16.77734375" style="31" customWidth="1"/>
    <col min="6543" max="6787" width="8.88671875" style="31"/>
    <col min="6788" max="6788" width="10.77734375" style="31" customWidth="1"/>
    <col min="6789" max="6789" width="5.77734375" style="31" customWidth="1"/>
    <col min="6790" max="6798" width="16.77734375" style="31" customWidth="1"/>
    <col min="6799" max="7043" width="8.88671875" style="31"/>
    <col min="7044" max="7044" width="10.77734375" style="31" customWidth="1"/>
    <col min="7045" max="7045" width="5.77734375" style="31" customWidth="1"/>
    <col min="7046" max="7054" width="16.77734375" style="31" customWidth="1"/>
    <col min="7055" max="7299" width="8.88671875" style="31"/>
    <col min="7300" max="7300" width="10.77734375" style="31" customWidth="1"/>
    <col min="7301" max="7301" width="5.77734375" style="31" customWidth="1"/>
    <col min="7302" max="7310" width="16.77734375" style="31" customWidth="1"/>
    <col min="7311" max="7555" width="8.88671875" style="31"/>
    <col min="7556" max="7556" width="10.77734375" style="31" customWidth="1"/>
    <col min="7557" max="7557" width="5.77734375" style="31" customWidth="1"/>
    <col min="7558" max="7566" width="16.77734375" style="31" customWidth="1"/>
    <col min="7567" max="7811" width="8.88671875" style="31"/>
    <col min="7812" max="7812" width="10.77734375" style="31" customWidth="1"/>
    <col min="7813" max="7813" width="5.77734375" style="31" customWidth="1"/>
    <col min="7814" max="7822" width="16.77734375" style="31" customWidth="1"/>
    <col min="7823" max="8067" width="8.88671875" style="31"/>
    <col min="8068" max="8068" width="10.77734375" style="31" customWidth="1"/>
    <col min="8069" max="8069" width="5.77734375" style="31" customWidth="1"/>
    <col min="8070" max="8078" width="16.77734375" style="31" customWidth="1"/>
    <col min="8079" max="8323" width="8.88671875" style="31"/>
    <col min="8324" max="8324" width="10.77734375" style="31" customWidth="1"/>
    <col min="8325" max="8325" width="5.77734375" style="31" customWidth="1"/>
    <col min="8326" max="8334" width="16.77734375" style="31" customWidth="1"/>
    <col min="8335" max="8579" width="8.88671875" style="31"/>
    <col min="8580" max="8580" width="10.77734375" style="31" customWidth="1"/>
    <col min="8581" max="8581" width="5.77734375" style="31" customWidth="1"/>
    <col min="8582" max="8590" width="16.77734375" style="31" customWidth="1"/>
    <col min="8591" max="8835" width="8.88671875" style="31"/>
    <col min="8836" max="8836" width="10.77734375" style="31" customWidth="1"/>
    <col min="8837" max="8837" width="5.77734375" style="31" customWidth="1"/>
    <col min="8838" max="8846" width="16.77734375" style="31" customWidth="1"/>
    <col min="8847" max="9091" width="8.88671875" style="31"/>
    <col min="9092" max="9092" width="10.77734375" style="31" customWidth="1"/>
    <col min="9093" max="9093" width="5.77734375" style="31" customWidth="1"/>
    <col min="9094" max="9102" width="16.77734375" style="31" customWidth="1"/>
    <col min="9103" max="9347" width="8.88671875" style="31"/>
    <col min="9348" max="9348" width="10.77734375" style="31" customWidth="1"/>
    <col min="9349" max="9349" width="5.77734375" style="31" customWidth="1"/>
    <col min="9350" max="9358" width="16.77734375" style="31" customWidth="1"/>
    <col min="9359" max="9603" width="8.88671875" style="31"/>
    <col min="9604" max="9604" width="10.77734375" style="31" customWidth="1"/>
    <col min="9605" max="9605" width="5.77734375" style="31" customWidth="1"/>
    <col min="9606" max="9614" width="16.77734375" style="31" customWidth="1"/>
    <col min="9615" max="9859" width="8.88671875" style="31"/>
    <col min="9860" max="9860" width="10.77734375" style="31" customWidth="1"/>
    <col min="9861" max="9861" width="5.77734375" style="31" customWidth="1"/>
    <col min="9862" max="9870" width="16.77734375" style="31" customWidth="1"/>
    <col min="9871" max="10115" width="8.88671875" style="31"/>
    <col min="10116" max="10116" width="10.77734375" style="31" customWidth="1"/>
    <col min="10117" max="10117" width="5.77734375" style="31" customWidth="1"/>
    <col min="10118" max="10126" width="16.77734375" style="31" customWidth="1"/>
    <col min="10127" max="10371" width="8.88671875" style="31"/>
    <col min="10372" max="10372" width="10.77734375" style="31" customWidth="1"/>
    <col min="10373" max="10373" width="5.77734375" style="31" customWidth="1"/>
    <col min="10374" max="10382" width="16.77734375" style="31" customWidth="1"/>
    <col min="10383" max="10627" width="8.88671875" style="31"/>
    <col min="10628" max="10628" width="10.77734375" style="31" customWidth="1"/>
    <col min="10629" max="10629" width="5.77734375" style="31" customWidth="1"/>
    <col min="10630" max="10638" width="16.77734375" style="31" customWidth="1"/>
    <col min="10639" max="10883" width="8.88671875" style="31"/>
    <col min="10884" max="10884" width="10.77734375" style="31" customWidth="1"/>
    <col min="10885" max="10885" width="5.77734375" style="31" customWidth="1"/>
    <col min="10886" max="10894" width="16.77734375" style="31" customWidth="1"/>
    <col min="10895" max="11139" width="8.88671875" style="31"/>
    <col min="11140" max="11140" width="10.77734375" style="31" customWidth="1"/>
    <col min="11141" max="11141" width="5.77734375" style="31" customWidth="1"/>
    <col min="11142" max="11150" width="16.77734375" style="31" customWidth="1"/>
    <col min="11151" max="11395" width="8.88671875" style="31"/>
    <col min="11396" max="11396" width="10.77734375" style="31" customWidth="1"/>
    <col min="11397" max="11397" width="5.77734375" style="31" customWidth="1"/>
    <col min="11398" max="11406" width="16.77734375" style="31" customWidth="1"/>
    <col min="11407" max="11651" width="8.88671875" style="31"/>
    <col min="11652" max="11652" width="10.77734375" style="31" customWidth="1"/>
    <col min="11653" max="11653" width="5.77734375" style="31" customWidth="1"/>
    <col min="11654" max="11662" width="16.77734375" style="31" customWidth="1"/>
    <col min="11663" max="11907" width="8.88671875" style="31"/>
    <col min="11908" max="11908" width="10.77734375" style="31" customWidth="1"/>
    <col min="11909" max="11909" width="5.77734375" style="31" customWidth="1"/>
    <col min="11910" max="11918" width="16.77734375" style="31" customWidth="1"/>
    <col min="11919" max="12163" width="8.88671875" style="31"/>
    <col min="12164" max="12164" width="10.77734375" style="31" customWidth="1"/>
    <col min="12165" max="12165" width="5.77734375" style="31" customWidth="1"/>
    <col min="12166" max="12174" width="16.77734375" style="31" customWidth="1"/>
    <col min="12175" max="12419" width="8.88671875" style="31"/>
    <col min="12420" max="12420" width="10.77734375" style="31" customWidth="1"/>
    <col min="12421" max="12421" width="5.77734375" style="31" customWidth="1"/>
    <col min="12422" max="12430" width="16.77734375" style="31" customWidth="1"/>
    <col min="12431" max="12675" width="8.88671875" style="31"/>
    <col min="12676" max="12676" width="10.77734375" style="31" customWidth="1"/>
    <col min="12677" max="12677" width="5.77734375" style="31" customWidth="1"/>
    <col min="12678" max="12686" width="16.77734375" style="31" customWidth="1"/>
    <col min="12687" max="12931" width="8.88671875" style="31"/>
    <col min="12932" max="12932" width="10.77734375" style="31" customWidth="1"/>
    <col min="12933" max="12933" width="5.77734375" style="31" customWidth="1"/>
    <col min="12934" max="12942" width="16.77734375" style="31" customWidth="1"/>
    <col min="12943" max="13187" width="8.88671875" style="31"/>
    <col min="13188" max="13188" width="10.77734375" style="31" customWidth="1"/>
    <col min="13189" max="13189" width="5.77734375" style="31" customWidth="1"/>
    <col min="13190" max="13198" width="16.77734375" style="31" customWidth="1"/>
    <col min="13199" max="13443" width="8.88671875" style="31"/>
    <col min="13444" max="13444" width="10.77734375" style="31" customWidth="1"/>
    <col min="13445" max="13445" width="5.77734375" style="31" customWidth="1"/>
    <col min="13446" max="13454" width="16.77734375" style="31" customWidth="1"/>
    <col min="13455" max="13699" width="8.88671875" style="31"/>
    <col min="13700" max="13700" width="10.77734375" style="31" customWidth="1"/>
    <col min="13701" max="13701" width="5.77734375" style="31" customWidth="1"/>
    <col min="13702" max="13710" width="16.77734375" style="31" customWidth="1"/>
    <col min="13711" max="13955" width="8.88671875" style="31"/>
    <col min="13956" max="13956" width="10.77734375" style="31" customWidth="1"/>
    <col min="13957" max="13957" width="5.77734375" style="31" customWidth="1"/>
    <col min="13958" max="13966" width="16.77734375" style="31" customWidth="1"/>
    <col min="13967" max="14211" width="8.88671875" style="31"/>
    <col min="14212" max="14212" width="10.77734375" style="31" customWidth="1"/>
    <col min="14213" max="14213" width="5.77734375" style="31" customWidth="1"/>
    <col min="14214" max="14222" width="16.77734375" style="31" customWidth="1"/>
    <col min="14223" max="14467" width="8.88671875" style="31"/>
    <col min="14468" max="14468" width="10.77734375" style="31" customWidth="1"/>
    <col min="14469" max="14469" width="5.77734375" style="31" customWidth="1"/>
    <col min="14470" max="14478" width="16.77734375" style="31" customWidth="1"/>
    <col min="14479" max="14723" width="8.88671875" style="31"/>
    <col min="14724" max="14724" width="10.77734375" style="31" customWidth="1"/>
    <col min="14725" max="14725" width="5.77734375" style="31" customWidth="1"/>
    <col min="14726" max="14734" width="16.77734375" style="31" customWidth="1"/>
    <col min="14735" max="14979" width="8.88671875" style="31"/>
    <col min="14980" max="14980" width="10.77734375" style="31" customWidth="1"/>
    <col min="14981" max="14981" width="5.77734375" style="31" customWidth="1"/>
    <col min="14982" max="14990" width="16.77734375" style="31" customWidth="1"/>
    <col min="14991" max="15235" width="8.88671875" style="31"/>
    <col min="15236" max="15236" width="10.77734375" style="31" customWidth="1"/>
    <col min="15237" max="15237" width="5.77734375" style="31" customWidth="1"/>
    <col min="15238" max="15246" width="16.77734375" style="31" customWidth="1"/>
    <col min="15247" max="15491" width="8.88671875" style="31"/>
    <col min="15492" max="15492" width="10.77734375" style="31" customWidth="1"/>
    <col min="15493" max="15493" width="5.77734375" style="31" customWidth="1"/>
    <col min="15494" max="15502" width="16.77734375" style="31" customWidth="1"/>
    <col min="15503" max="15747" width="8.88671875" style="31"/>
    <col min="15748" max="15748" width="10.77734375" style="31" customWidth="1"/>
    <col min="15749" max="15749" width="5.77734375" style="31" customWidth="1"/>
    <col min="15750" max="15758" width="16.77734375" style="31" customWidth="1"/>
    <col min="15759" max="16003" width="8.88671875" style="31"/>
    <col min="16004" max="16004" width="10.77734375" style="31" customWidth="1"/>
    <col min="16005" max="16005" width="5.77734375" style="31" customWidth="1"/>
    <col min="16006" max="16014" width="16.77734375" style="31" customWidth="1"/>
    <col min="16015" max="16290" width="8.88671875" style="31"/>
    <col min="16291" max="16384" width="9" style="31" customWidth="1"/>
  </cols>
  <sheetData>
    <row r="1" spans="1:20" s="1" customFormat="1" ht="45.75" customHeight="1" thickBot="1">
      <c r="A1" s="92" t="s">
        <v>194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s="2" customFormat="1" ht="27" customHeight="1" thickBot="1">
      <c r="A2" s="44"/>
      <c r="B2" s="45"/>
      <c r="C2" s="38" t="s">
        <v>0</v>
      </c>
      <c r="D2" s="39" t="s">
        <v>1</v>
      </c>
      <c r="E2" s="46" t="s">
        <v>2</v>
      </c>
      <c r="F2" s="47"/>
      <c r="G2" s="47"/>
      <c r="H2" s="47"/>
      <c r="I2" s="48"/>
      <c r="J2" s="46" t="s">
        <v>3</v>
      </c>
      <c r="K2" s="49"/>
      <c r="L2" s="32" t="s">
        <v>185</v>
      </c>
      <c r="M2" s="33" t="s">
        <v>186</v>
      </c>
      <c r="N2" s="33" t="s">
        <v>187</v>
      </c>
      <c r="O2" s="33" t="s">
        <v>188</v>
      </c>
      <c r="P2" s="33" t="s">
        <v>189</v>
      </c>
      <c r="Q2" s="34" t="s">
        <v>190</v>
      </c>
      <c r="R2" s="34" t="s">
        <v>191</v>
      </c>
      <c r="S2" s="35" t="s">
        <v>192</v>
      </c>
      <c r="T2" s="36" t="s">
        <v>193</v>
      </c>
    </row>
    <row r="3" spans="1:20" s="2" customFormat="1" ht="18" customHeight="1">
      <c r="A3" s="57">
        <v>44563</v>
      </c>
      <c r="B3" s="58" t="s">
        <v>4</v>
      </c>
      <c r="C3" s="58" t="s">
        <v>5</v>
      </c>
      <c r="D3" s="86" t="s">
        <v>6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8"/>
    </row>
    <row r="4" spans="1:20" s="2" customFormat="1" ht="18" customHeight="1">
      <c r="A4" s="51"/>
      <c r="B4" s="53"/>
      <c r="C4" s="53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1"/>
    </row>
    <row r="5" spans="1:20" s="2" customFormat="1" ht="18" customHeight="1">
      <c r="A5" s="50">
        <v>44564</v>
      </c>
      <c r="B5" s="56" t="s">
        <v>7</v>
      </c>
      <c r="C5" s="56" t="s">
        <v>5</v>
      </c>
      <c r="D5" s="3" t="s">
        <v>8</v>
      </c>
      <c r="E5" s="4" t="s">
        <v>195</v>
      </c>
      <c r="F5" s="4" t="s">
        <v>9</v>
      </c>
      <c r="G5" s="5" t="s">
        <v>10</v>
      </c>
      <c r="H5" s="54" t="s">
        <v>11</v>
      </c>
      <c r="I5" s="5" t="s">
        <v>12</v>
      </c>
      <c r="J5" s="11" t="s">
        <v>13</v>
      </c>
      <c r="K5" s="6" t="s">
        <v>14</v>
      </c>
      <c r="L5" s="79">
        <v>5.5</v>
      </c>
      <c r="M5" s="74">
        <v>2.6</v>
      </c>
      <c r="N5" s="74">
        <v>1.5999999999999999</v>
      </c>
      <c r="O5" s="74">
        <v>0</v>
      </c>
      <c r="P5" s="74">
        <v>2.7</v>
      </c>
      <c r="Q5" s="74">
        <v>0.1</v>
      </c>
      <c r="R5" s="74">
        <v>102</v>
      </c>
      <c r="S5" s="75">
        <f>T5*0.95</f>
        <v>661.67499999999995</v>
      </c>
      <c r="T5" s="77">
        <f>L5*70+M5*45+N5*25+O5*150+P5*55+Q5*60</f>
        <v>696.5</v>
      </c>
    </row>
    <row r="6" spans="1:20" s="2" customFormat="1" ht="18" customHeight="1">
      <c r="A6" s="51"/>
      <c r="B6" s="53"/>
      <c r="C6" s="53"/>
      <c r="D6" s="7" t="s">
        <v>15</v>
      </c>
      <c r="E6" s="8" t="s">
        <v>196</v>
      </c>
      <c r="F6" s="9" t="s">
        <v>16</v>
      </c>
      <c r="G6" s="9" t="s">
        <v>17</v>
      </c>
      <c r="H6" s="55"/>
      <c r="I6" s="9" t="s">
        <v>18</v>
      </c>
      <c r="J6" s="7" t="s">
        <v>19</v>
      </c>
      <c r="K6" s="10" t="s">
        <v>14</v>
      </c>
      <c r="L6" s="69"/>
      <c r="M6" s="71"/>
      <c r="N6" s="71"/>
      <c r="O6" s="71"/>
      <c r="P6" s="71"/>
      <c r="Q6" s="71"/>
      <c r="R6" s="71"/>
      <c r="S6" s="76"/>
      <c r="T6" s="78"/>
    </row>
    <row r="7" spans="1:20" s="2" customFormat="1" ht="18" customHeight="1">
      <c r="A7" s="50">
        <v>44565</v>
      </c>
      <c r="B7" s="52" t="s">
        <v>20</v>
      </c>
      <c r="C7" s="52" t="s">
        <v>5</v>
      </c>
      <c r="D7" s="12" t="s">
        <v>21</v>
      </c>
      <c r="E7" s="4" t="s">
        <v>22</v>
      </c>
      <c r="F7" s="5" t="s">
        <v>23</v>
      </c>
      <c r="G7" s="5" t="s">
        <v>24</v>
      </c>
      <c r="H7" s="54" t="s">
        <v>136</v>
      </c>
      <c r="I7" s="5" t="s">
        <v>26</v>
      </c>
      <c r="J7" s="11" t="s">
        <v>27</v>
      </c>
      <c r="K7" s="6" t="s">
        <v>14</v>
      </c>
      <c r="L7" s="79">
        <v>6.1</v>
      </c>
      <c r="M7" s="74">
        <v>2.1999999999999997</v>
      </c>
      <c r="N7" s="74">
        <v>1.9</v>
      </c>
      <c r="O7" s="74">
        <v>0</v>
      </c>
      <c r="P7" s="74">
        <v>2.1999999999999997</v>
      </c>
      <c r="Q7" s="74">
        <v>0.1</v>
      </c>
      <c r="R7" s="74">
        <v>103</v>
      </c>
      <c r="S7" s="75">
        <f t="shared" ref="S7" si="0">T7*0.95</f>
        <v>665.47500000000002</v>
      </c>
      <c r="T7" s="77">
        <f t="shared" ref="T7" si="1">L7*70+M7*45+N7*25+O7*150+P7*55+Q7*60</f>
        <v>700.5</v>
      </c>
    </row>
    <row r="8" spans="1:20" s="2" customFormat="1" ht="18" customHeight="1">
      <c r="A8" s="51"/>
      <c r="B8" s="53"/>
      <c r="C8" s="53"/>
      <c r="D8" s="7" t="s">
        <v>28</v>
      </c>
      <c r="E8" s="8" t="s">
        <v>29</v>
      </c>
      <c r="F8" s="9" t="s">
        <v>30</v>
      </c>
      <c r="G8" s="9" t="s">
        <v>31</v>
      </c>
      <c r="H8" s="55"/>
      <c r="I8" s="9" t="s">
        <v>32</v>
      </c>
      <c r="J8" s="9" t="s">
        <v>33</v>
      </c>
      <c r="K8" s="10" t="s">
        <v>14</v>
      </c>
      <c r="L8" s="69"/>
      <c r="M8" s="71"/>
      <c r="N8" s="71"/>
      <c r="O8" s="71"/>
      <c r="P8" s="71"/>
      <c r="Q8" s="71"/>
      <c r="R8" s="71"/>
      <c r="S8" s="76"/>
      <c r="T8" s="78"/>
    </row>
    <row r="9" spans="1:20" s="2" customFormat="1" ht="18" customHeight="1">
      <c r="A9" s="50">
        <v>44566</v>
      </c>
      <c r="B9" s="56" t="s">
        <v>34</v>
      </c>
      <c r="C9" s="56" t="s">
        <v>5</v>
      </c>
      <c r="D9" s="12" t="s">
        <v>35</v>
      </c>
      <c r="E9" s="4" t="s">
        <v>36</v>
      </c>
      <c r="F9" s="4" t="s">
        <v>37</v>
      </c>
      <c r="G9" s="5" t="s">
        <v>38</v>
      </c>
      <c r="H9" s="54" t="s">
        <v>11</v>
      </c>
      <c r="I9" s="5" t="s">
        <v>40</v>
      </c>
      <c r="J9" s="11" t="s">
        <v>41</v>
      </c>
      <c r="K9" s="6" t="s">
        <v>14</v>
      </c>
      <c r="L9" s="79">
        <v>5.8000000000000007</v>
      </c>
      <c r="M9" s="74">
        <v>1.7999999999999998</v>
      </c>
      <c r="N9" s="74">
        <v>2</v>
      </c>
      <c r="O9" s="74">
        <v>0</v>
      </c>
      <c r="P9" s="74">
        <v>1.8</v>
      </c>
      <c r="Q9" s="74">
        <v>0.1</v>
      </c>
      <c r="R9" s="74">
        <v>115</v>
      </c>
      <c r="S9" s="75">
        <f t="shared" ref="S9" si="2">T9*0.95</f>
        <v>609.9</v>
      </c>
      <c r="T9" s="77">
        <f t="shared" ref="T9" si="3">L9*70+M9*45+N9*25+O9*150+P9*55+Q9*60</f>
        <v>642</v>
      </c>
    </row>
    <row r="10" spans="1:20" s="2" customFormat="1" ht="18" customHeight="1">
      <c r="A10" s="51"/>
      <c r="B10" s="53"/>
      <c r="C10" s="53"/>
      <c r="D10" s="7" t="s">
        <v>42</v>
      </c>
      <c r="E10" s="8" t="s">
        <v>36</v>
      </c>
      <c r="F10" s="4" t="s">
        <v>43</v>
      </c>
      <c r="G10" s="9" t="s">
        <v>44</v>
      </c>
      <c r="H10" s="55"/>
      <c r="I10" s="9" t="s">
        <v>45</v>
      </c>
      <c r="J10" s="9" t="s">
        <v>46</v>
      </c>
      <c r="K10" s="10" t="s">
        <v>14</v>
      </c>
      <c r="L10" s="69"/>
      <c r="M10" s="71"/>
      <c r="N10" s="71"/>
      <c r="O10" s="71"/>
      <c r="P10" s="71"/>
      <c r="Q10" s="71"/>
      <c r="R10" s="71"/>
      <c r="S10" s="76"/>
      <c r="T10" s="78"/>
    </row>
    <row r="11" spans="1:20" s="2" customFormat="1" ht="18" customHeight="1">
      <c r="A11" s="50">
        <v>44567</v>
      </c>
      <c r="B11" s="56" t="s">
        <v>47</v>
      </c>
      <c r="C11" s="56" t="s">
        <v>5</v>
      </c>
      <c r="D11" s="12" t="s">
        <v>48</v>
      </c>
      <c r="E11" s="5" t="s">
        <v>49</v>
      </c>
      <c r="F11" s="5" t="s">
        <v>50</v>
      </c>
      <c r="G11" s="5" t="s">
        <v>51</v>
      </c>
      <c r="H11" s="54" t="s">
        <v>11</v>
      </c>
      <c r="I11" s="5" t="s">
        <v>52</v>
      </c>
      <c r="J11" s="13" t="s">
        <v>53</v>
      </c>
      <c r="K11" s="14" t="s">
        <v>14</v>
      </c>
      <c r="L11" s="79">
        <v>6.7</v>
      </c>
      <c r="M11" s="74">
        <v>1.7000000000000002</v>
      </c>
      <c r="N11" s="74">
        <v>1.5999999999999999</v>
      </c>
      <c r="O11" s="74">
        <v>0</v>
      </c>
      <c r="P11" s="74">
        <v>1.7999999999999998</v>
      </c>
      <c r="Q11" s="74">
        <v>0.1</v>
      </c>
      <c r="R11" s="74">
        <v>110</v>
      </c>
      <c r="S11" s="75">
        <f t="shared" ref="S11" si="4">T11*0.95</f>
        <v>655.97500000000002</v>
      </c>
      <c r="T11" s="77">
        <f t="shared" ref="T11" si="5">L11*70+M11*45+N11*25+O11*150+P11*55+Q11*60</f>
        <v>690.5</v>
      </c>
    </row>
    <row r="12" spans="1:20" s="2" customFormat="1" ht="18" customHeight="1">
      <c r="A12" s="51"/>
      <c r="B12" s="53"/>
      <c r="C12" s="53"/>
      <c r="D12" s="7" t="s">
        <v>54</v>
      </c>
      <c r="E12" s="8" t="s">
        <v>55</v>
      </c>
      <c r="F12" s="9" t="s">
        <v>56</v>
      </c>
      <c r="G12" s="9" t="s">
        <v>57</v>
      </c>
      <c r="H12" s="55"/>
      <c r="I12" s="9" t="s">
        <v>58</v>
      </c>
      <c r="J12" s="15" t="s">
        <v>59</v>
      </c>
      <c r="K12" s="10" t="s">
        <v>14</v>
      </c>
      <c r="L12" s="69"/>
      <c r="M12" s="71"/>
      <c r="N12" s="71"/>
      <c r="O12" s="71"/>
      <c r="P12" s="71"/>
      <c r="Q12" s="71"/>
      <c r="R12" s="71"/>
      <c r="S12" s="76"/>
      <c r="T12" s="78"/>
    </row>
    <row r="13" spans="1:20" s="2" customFormat="1" ht="18" customHeight="1">
      <c r="A13" s="50">
        <v>44568</v>
      </c>
      <c r="B13" s="61" t="s">
        <v>60</v>
      </c>
      <c r="C13" s="56" t="s">
        <v>5</v>
      </c>
      <c r="D13" s="12" t="s">
        <v>61</v>
      </c>
      <c r="E13" s="16" t="s">
        <v>62</v>
      </c>
      <c r="F13" s="17" t="s">
        <v>63</v>
      </c>
      <c r="G13" s="17" t="s">
        <v>64</v>
      </c>
      <c r="H13" s="64" t="s">
        <v>11</v>
      </c>
      <c r="I13" s="5" t="s">
        <v>66</v>
      </c>
      <c r="J13" s="13" t="s">
        <v>67</v>
      </c>
      <c r="K13" s="14" t="s">
        <v>14</v>
      </c>
      <c r="L13" s="79">
        <v>6.4</v>
      </c>
      <c r="M13" s="74">
        <v>1.6</v>
      </c>
      <c r="N13" s="74">
        <v>1.8</v>
      </c>
      <c r="O13" s="74">
        <v>0.5</v>
      </c>
      <c r="P13" s="74">
        <v>1.9</v>
      </c>
      <c r="Q13" s="74">
        <v>0.1</v>
      </c>
      <c r="R13" s="74">
        <v>502</v>
      </c>
      <c r="S13" s="75">
        <f t="shared" ref="S13" si="6">T13*0.95</f>
        <v>712.97500000000002</v>
      </c>
      <c r="T13" s="77">
        <f t="shared" ref="T13" si="7">L13*70+M13*45+N13*25+O13*150+P13*55+Q13*60</f>
        <v>750.5</v>
      </c>
    </row>
    <row r="14" spans="1:20" s="2" customFormat="1" ht="18" customHeight="1" thickBot="1">
      <c r="A14" s="60"/>
      <c r="B14" s="62"/>
      <c r="C14" s="63"/>
      <c r="D14" s="18" t="s">
        <v>68</v>
      </c>
      <c r="E14" s="19" t="s">
        <v>69</v>
      </c>
      <c r="F14" s="20" t="s">
        <v>70</v>
      </c>
      <c r="G14" s="20" t="s">
        <v>71</v>
      </c>
      <c r="H14" s="65"/>
      <c r="I14" s="21" t="s">
        <v>72</v>
      </c>
      <c r="J14" s="22" t="s">
        <v>73</v>
      </c>
      <c r="K14" s="23" t="s">
        <v>14</v>
      </c>
      <c r="L14" s="80"/>
      <c r="M14" s="81"/>
      <c r="N14" s="81"/>
      <c r="O14" s="81"/>
      <c r="P14" s="81"/>
      <c r="Q14" s="81"/>
      <c r="R14" s="81"/>
      <c r="S14" s="82"/>
      <c r="T14" s="83"/>
    </row>
    <row r="15" spans="1:20" s="2" customFormat="1" ht="18" customHeight="1">
      <c r="A15" s="59">
        <v>44570</v>
      </c>
      <c r="B15" s="52" t="s">
        <v>74</v>
      </c>
      <c r="C15" s="52" t="s">
        <v>5</v>
      </c>
      <c r="D15" s="3" t="s">
        <v>75</v>
      </c>
      <c r="E15" s="4" t="s">
        <v>76</v>
      </c>
      <c r="F15" s="24" t="s">
        <v>77</v>
      </c>
      <c r="G15" s="24" t="s">
        <v>78</v>
      </c>
      <c r="H15" s="54" t="s">
        <v>65</v>
      </c>
      <c r="I15" s="4" t="s">
        <v>79</v>
      </c>
      <c r="J15" s="11" t="s">
        <v>80</v>
      </c>
      <c r="K15" s="6" t="s">
        <v>14</v>
      </c>
      <c r="L15" s="68">
        <v>6.6</v>
      </c>
      <c r="M15" s="70">
        <v>1.7000000000000002</v>
      </c>
      <c r="N15" s="70">
        <v>1.5999999999999999</v>
      </c>
      <c r="O15" s="70">
        <v>0</v>
      </c>
      <c r="P15" s="70">
        <v>1.9</v>
      </c>
      <c r="Q15" s="70">
        <v>0.1</v>
      </c>
      <c r="R15" s="70">
        <v>118</v>
      </c>
      <c r="S15" s="84">
        <f t="shared" ref="S15" si="8">T15*0.95</f>
        <v>654.54999999999995</v>
      </c>
      <c r="T15" s="85">
        <f t="shared" ref="T15" si="9">L15*70+M15*45+N15*25+O15*150+P15*55+Q15*60</f>
        <v>689</v>
      </c>
    </row>
    <row r="16" spans="1:20" s="2" customFormat="1" ht="18" customHeight="1">
      <c r="A16" s="51"/>
      <c r="B16" s="53"/>
      <c r="C16" s="53"/>
      <c r="D16" s="7" t="s">
        <v>81</v>
      </c>
      <c r="E16" s="8" t="s">
        <v>82</v>
      </c>
      <c r="F16" s="25" t="s">
        <v>83</v>
      </c>
      <c r="G16" s="25" t="s">
        <v>84</v>
      </c>
      <c r="H16" s="55"/>
      <c r="I16" s="9" t="s">
        <v>85</v>
      </c>
      <c r="J16" s="11" t="s">
        <v>86</v>
      </c>
      <c r="K16" s="10" t="s">
        <v>14</v>
      </c>
      <c r="L16" s="69"/>
      <c r="M16" s="71"/>
      <c r="N16" s="71"/>
      <c r="O16" s="71"/>
      <c r="P16" s="71"/>
      <c r="Q16" s="71"/>
      <c r="R16" s="71"/>
      <c r="S16" s="76"/>
      <c r="T16" s="78"/>
    </row>
    <row r="17" spans="1:20" s="2" customFormat="1" ht="18" customHeight="1">
      <c r="A17" s="50">
        <v>44571</v>
      </c>
      <c r="B17" s="56" t="s">
        <v>87</v>
      </c>
      <c r="C17" s="56" t="s">
        <v>5</v>
      </c>
      <c r="D17" s="12" t="s">
        <v>88</v>
      </c>
      <c r="E17" s="5" t="s">
        <v>89</v>
      </c>
      <c r="F17" s="4" t="s">
        <v>90</v>
      </c>
      <c r="G17" s="24" t="s">
        <v>91</v>
      </c>
      <c r="H17" s="54" t="s">
        <v>39</v>
      </c>
      <c r="I17" s="4" t="s">
        <v>92</v>
      </c>
      <c r="J17" s="13" t="s">
        <v>93</v>
      </c>
      <c r="K17" s="6" t="s">
        <v>14</v>
      </c>
      <c r="L17" s="79">
        <v>6.7</v>
      </c>
      <c r="M17" s="74">
        <v>1.9</v>
      </c>
      <c r="N17" s="74">
        <v>1.5</v>
      </c>
      <c r="O17" s="74">
        <v>0</v>
      </c>
      <c r="P17" s="74">
        <v>1.7999999999999998</v>
      </c>
      <c r="Q17" s="74">
        <v>0.1</v>
      </c>
      <c r="R17" s="74">
        <v>114</v>
      </c>
      <c r="S17" s="75">
        <f t="shared" ref="S17" si="10">T17*0.95</f>
        <v>662.15</v>
      </c>
      <c r="T17" s="77">
        <f t="shared" ref="T17" si="11">L17*70+M17*45+N17*25+O17*150+P17*55+Q17*60</f>
        <v>697</v>
      </c>
    </row>
    <row r="18" spans="1:20" s="2" customFormat="1" ht="18" customHeight="1">
      <c r="A18" s="51"/>
      <c r="B18" s="53"/>
      <c r="C18" s="53"/>
      <c r="D18" s="9" t="s">
        <v>94</v>
      </c>
      <c r="E18" s="8" t="s">
        <v>95</v>
      </c>
      <c r="F18" s="9" t="s">
        <v>96</v>
      </c>
      <c r="G18" s="25" t="s">
        <v>97</v>
      </c>
      <c r="H18" s="55"/>
      <c r="I18" s="9" t="s">
        <v>98</v>
      </c>
      <c r="J18" s="7" t="s">
        <v>99</v>
      </c>
      <c r="K18" s="10" t="s">
        <v>14</v>
      </c>
      <c r="L18" s="69"/>
      <c r="M18" s="71"/>
      <c r="N18" s="71"/>
      <c r="O18" s="71"/>
      <c r="P18" s="71"/>
      <c r="Q18" s="71"/>
      <c r="R18" s="71"/>
      <c r="S18" s="76"/>
      <c r="T18" s="78"/>
    </row>
    <row r="19" spans="1:20" s="2" customFormat="1" ht="18" customHeight="1">
      <c r="A19" s="59">
        <v>44572</v>
      </c>
      <c r="B19" s="52" t="s">
        <v>100</v>
      </c>
      <c r="C19" s="52" t="s">
        <v>5</v>
      </c>
      <c r="D19" s="3" t="s">
        <v>101</v>
      </c>
      <c r="E19" s="4" t="s">
        <v>102</v>
      </c>
      <c r="F19" s="4" t="s">
        <v>103</v>
      </c>
      <c r="G19" s="5" t="s">
        <v>104</v>
      </c>
      <c r="H19" s="54" t="s">
        <v>25</v>
      </c>
      <c r="I19" s="5" t="s">
        <v>105</v>
      </c>
      <c r="J19" s="11" t="s">
        <v>106</v>
      </c>
      <c r="K19" s="6" t="s">
        <v>14</v>
      </c>
      <c r="L19" s="79">
        <v>5.9</v>
      </c>
      <c r="M19" s="74">
        <v>2.1999999999999997</v>
      </c>
      <c r="N19" s="74">
        <v>2.4000000000000004</v>
      </c>
      <c r="O19" s="74">
        <v>0</v>
      </c>
      <c r="P19" s="74">
        <v>2.1</v>
      </c>
      <c r="Q19" s="74">
        <v>0.1</v>
      </c>
      <c r="R19" s="74">
        <v>105</v>
      </c>
      <c r="S19" s="75">
        <f t="shared" ref="S19" si="12">T19*0.95</f>
        <v>658.82499999999993</v>
      </c>
      <c r="T19" s="77">
        <f t="shared" ref="T19" si="13">L19*70+M19*45+N19*25+O19*150+P19*55+Q19*60</f>
        <v>693.5</v>
      </c>
    </row>
    <row r="20" spans="1:20" s="2" customFormat="1" ht="18" customHeight="1">
      <c r="A20" s="51"/>
      <c r="B20" s="53"/>
      <c r="C20" s="53"/>
      <c r="D20" s="7" t="s">
        <v>107</v>
      </c>
      <c r="E20" s="8" t="s">
        <v>108</v>
      </c>
      <c r="F20" s="9" t="s">
        <v>109</v>
      </c>
      <c r="G20" s="9" t="s">
        <v>110</v>
      </c>
      <c r="H20" s="55"/>
      <c r="I20" s="9" t="s">
        <v>111</v>
      </c>
      <c r="J20" s="9" t="s">
        <v>112</v>
      </c>
      <c r="K20" s="10" t="s">
        <v>14</v>
      </c>
      <c r="L20" s="69"/>
      <c r="M20" s="71"/>
      <c r="N20" s="71"/>
      <c r="O20" s="71"/>
      <c r="P20" s="71"/>
      <c r="Q20" s="71"/>
      <c r="R20" s="71"/>
      <c r="S20" s="76"/>
      <c r="T20" s="78"/>
    </row>
    <row r="21" spans="1:20" s="2" customFormat="1" ht="18" customHeight="1">
      <c r="A21" s="50">
        <v>44573</v>
      </c>
      <c r="B21" s="56" t="s">
        <v>113</v>
      </c>
      <c r="C21" s="56" t="s">
        <v>5</v>
      </c>
      <c r="D21" s="5" t="s">
        <v>114</v>
      </c>
      <c r="E21" s="93" t="s">
        <v>197</v>
      </c>
      <c r="F21" s="94"/>
      <c r="G21" s="94"/>
      <c r="H21" s="94"/>
      <c r="I21" s="95"/>
      <c r="J21" s="12" t="s">
        <v>115</v>
      </c>
      <c r="K21" s="6" t="s">
        <v>14</v>
      </c>
      <c r="L21" s="79" t="s">
        <v>200</v>
      </c>
      <c r="M21" s="74" t="s">
        <v>201</v>
      </c>
      <c r="N21" s="74" t="s">
        <v>202</v>
      </c>
      <c r="O21" s="74">
        <v>0.2</v>
      </c>
      <c r="P21" s="74" t="s">
        <v>203</v>
      </c>
      <c r="Q21" s="74">
        <v>0.1</v>
      </c>
      <c r="R21" s="74" t="s">
        <v>204</v>
      </c>
      <c r="S21" s="75">
        <f t="shared" ref="S21" si="14">T21*0.95</f>
        <v>309.7</v>
      </c>
      <c r="T21" s="77">
        <f t="shared" ref="T21" si="15">L21*70+M21*45+N21*25+O21*150+P21*55+Q21*60</f>
        <v>326</v>
      </c>
    </row>
    <row r="22" spans="1:20" s="2" customFormat="1" ht="18" customHeight="1">
      <c r="A22" s="51"/>
      <c r="B22" s="53"/>
      <c r="C22" s="53"/>
      <c r="D22" s="8" t="s">
        <v>116</v>
      </c>
      <c r="E22" s="89"/>
      <c r="F22" s="90"/>
      <c r="G22" s="90"/>
      <c r="H22" s="90"/>
      <c r="I22" s="96"/>
      <c r="J22" s="9" t="s">
        <v>117</v>
      </c>
      <c r="K22" s="10" t="s">
        <v>14</v>
      </c>
      <c r="L22" s="69"/>
      <c r="M22" s="71"/>
      <c r="N22" s="71"/>
      <c r="O22" s="71"/>
      <c r="P22" s="71"/>
      <c r="Q22" s="71"/>
      <c r="R22" s="71"/>
      <c r="S22" s="76"/>
      <c r="T22" s="78"/>
    </row>
    <row r="23" spans="1:20" s="2" customFormat="1" ht="18" customHeight="1">
      <c r="A23" s="50">
        <v>44574</v>
      </c>
      <c r="B23" s="56" t="s">
        <v>118</v>
      </c>
      <c r="C23" s="56" t="s">
        <v>5</v>
      </c>
      <c r="D23" s="12" t="s">
        <v>119</v>
      </c>
      <c r="E23" s="5" t="s">
        <v>49</v>
      </c>
      <c r="F23" s="5" t="s">
        <v>120</v>
      </c>
      <c r="G23" s="4" t="s">
        <v>121</v>
      </c>
      <c r="H23" s="54" t="s">
        <v>122</v>
      </c>
      <c r="I23" s="4" t="s">
        <v>123</v>
      </c>
      <c r="J23" s="11" t="s">
        <v>124</v>
      </c>
      <c r="K23" s="6" t="s">
        <v>14</v>
      </c>
      <c r="L23" s="79">
        <v>6.2</v>
      </c>
      <c r="M23" s="74">
        <v>2.1</v>
      </c>
      <c r="N23" s="74">
        <v>1.9</v>
      </c>
      <c r="O23" s="74">
        <v>0</v>
      </c>
      <c r="P23" s="74">
        <v>2.1999999999999997</v>
      </c>
      <c r="Q23" s="74">
        <v>0.1</v>
      </c>
      <c r="R23" s="74">
        <v>107</v>
      </c>
      <c r="S23" s="75">
        <f t="shared" ref="S23" si="16">T23*0.95</f>
        <v>667.85</v>
      </c>
      <c r="T23" s="77">
        <f t="shared" ref="T23" si="17">L23*70+M23*45+N23*25+O23*150+P23*55+Q23*60</f>
        <v>703</v>
      </c>
    </row>
    <row r="24" spans="1:20" s="2" customFormat="1" ht="18" customHeight="1" thickBot="1">
      <c r="A24" s="60"/>
      <c r="B24" s="63"/>
      <c r="C24" s="63"/>
      <c r="D24" s="18" t="s">
        <v>125</v>
      </c>
      <c r="E24" s="19" t="s">
        <v>126</v>
      </c>
      <c r="F24" s="21" t="s">
        <v>127</v>
      </c>
      <c r="G24" s="21" t="s">
        <v>128</v>
      </c>
      <c r="H24" s="65"/>
      <c r="I24" s="21" t="s">
        <v>129</v>
      </c>
      <c r="J24" s="26" t="s">
        <v>130</v>
      </c>
      <c r="K24" s="23" t="s">
        <v>14</v>
      </c>
      <c r="L24" s="80"/>
      <c r="M24" s="81"/>
      <c r="N24" s="81"/>
      <c r="O24" s="81"/>
      <c r="P24" s="81"/>
      <c r="Q24" s="81"/>
      <c r="R24" s="81"/>
      <c r="S24" s="82"/>
      <c r="T24" s="83"/>
    </row>
    <row r="25" spans="1:20" s="2" customFormat="1" ht="18" customHeight="1">
      <c r="A25" s="57">
        <v>44577</v>
      </c>
      <c r="B25" s="58" t="s">
        <v>131</v>
      </c>
      <c r="C25" s="58" t="s">
        <v>5</v>
      </c>
      <c r="D25" s="27" t="s">
        <v>132</v>
      </c>
      <c r="E25" s="28" t="s">
        <v>133</v>
      </c>
      <c r="F25" s="28" t="s">
        <v>134</v>
      </c>
      <c r="G25" s="29" t="s">
        <v>135</v>
      </c>
      <c r="H25" s="54" t="s">
        <v>136</v>
      </c>
      <c r="I25" s="28" t="s">
        <v>137</v>
      </c>
      <c r="J25" s="29" t="s">
        <v>138</v>
      </c>
      <c r="K25" s="30" t="s">
        <v>14</v>
      </c>
      <c r="L25" s="68">
        <v>6.7</v>
      </c>
      <c r="M25" s="70">
        <v>1.7000000000000002</v>
      </c>
      <c r="N25" s="70">
        <v>1.5</v>
      </c>
      <c r="O25" s="70">
        <v>0</v>
      </c>
      <c r="P25" s="70">
        <v>1.7000000000000002</v>
      </c>
      <c r="Q25" s="70">
        <v>0.1</v>
      </c>
      <c r="R25" s="70">
        <v>129</v>
      </c>
      <c r="S25" s="84">
        <f t="shared" ref="S25" si="18">T25*0.95</f>
        <v>648.375</v>
      </c>
      <c r="T25" s="85">
        <f t="shared" ref="T25" si="19">L25*70+M25*45+N25*25+O25*150+P25*55+Q25*60</f>
        <v>682.5</v>
      </c>
    </row>
    <row r="26" spans="1:20" s="2" customFormat="1" ht="18" customHeight="1">
      <c r="A26" s="51"/>
      <c r="B26" s="53"/>
      <c r="C26" s="53"/>
      <c r="D26" s="7" t="s">
        <v>139</v>
      </c>
      <c r="E26" s="8" t="s">
        <v>140</v>
      </c>
      <c r="F26" s="9" t="s">
        <v>141</v>
      </c>
      <c r="G26" s="9" t="s">
        <v>142</v>
      </c>
      <c r="H26" s="55"/>
      <c r="I26" s="9" t="s">
        <v>143</v>
      </c>
      <c r="J26" s="9" t="s">
        <v>144</v>
      </c>
      <c r="K26" s="10" t="s">
        <v>14</v>
      </c>
      <c r="L26" s="69"/>
      <c r="M26" s="71"/>
      <c r="N26" s="71"/>
      <c r="O26" s="71"/>
      <c r="P26" s="71"/>
      <c r="Q26" s="71"/>
      <c r="R26" s="71"/>
      <c r="S26" s="76"/>
      <c r="T26" s="78"/>
    </row>
    <row r="27" spans="1:20" s="2" customFormat="1" ht="18" customHeight="1">
      <c r="A27" s="50">
        <v>44578</v>
      </c>
      <c r="B27" s="56" t="s">
        <v>145</v>
      </c>
      <c r="C27" s="56" t="s">
        <v>5</v>
      </c>
      <c r="D27" s="4" t="s">
        <v>146</v>
      </c>
      <c r="E27" s="5" t="s">
        <v>147</v>
      </c>
      <c r="F27" s="5" t="s">
        <v>148</v>
      </c>
      <c r="G27" s="4" t="s">
        <v>149</v>
      </c>
      <c r="H27" s="54" t="s">
        <v>39</v>
      </c>
      <c r="I27" s="4" t="s">
        <v>150</v>
      </c>
      <c r="J27" s="3" t="s">
        <v>151</v>
      </c>
      <c r="K27" s="6" t="s">
        <v>14</v>
      </c>
      <c r="L27" s="79">
        <v>6.3000000000000007</v>
      </c>
      <c r="M27" s="74">
        <v>1.9</v>
      </c>
      <c r="N27" s="74">
        <v>1.5999999999999999</v>
      </c>
      <c r="O27" s="74">
        <v>0</v>
      </c>
      <c r="P27" s="74">
        <v>2.6999999999999997</v>
      </c>
      <c r="Q27" s="74">
        <v>0.1</v>
      </c>
      <c r="R27" s="74">
        <v>104</v>
      </c>
      <c r="S27" s="75">
        <f t="shared" ref="S27" si="20">T27*0.95</f>
        <v>684.94999999999993</v>
      </c>
      <c r="T27" s="77">
        <f t="shared" ref="T27" si="21">L27*70+M27*45+N27*25+O27*150+P27*55+Q27*60</f>
        <v>721</v>
      </c>
    </row>
    <row r="28" spans="1:20" s="2" customFormat="1" ht="18" customHeight="1">
      <c r="A28" s="51"/>
      <c r="B28" s="53"/>
      <c r="C28" s="53"/>
      <c r="D28" s="9" t="s">
        <v>152</v>
      </c>
      <c r="E28" s="8" t="s">
        <v>153</v>
      </c>
      <c r="F28" s="9" t="s">
        <v>154</v>
      </c>
      <c r="G28" s="9" t="s">
        <v>155</v>
      </c>
      <c r="H28" s="55"/>
      <c r="I28" s="9" t="s">
        <v>156</v>
      </c>
      <c r="J28" s="7" t="s">
        <v>157</v>
      </c>
      <c r="K28" s="10" t="s">
        <v>14</v>
      </c>
      <c r="L28" s="69"/>
      <c r="M28" s="71"/>
      <c r="N28" s="71"/>
      <c r="O28" s="71"/>
      <c r="P28" s="71"/>
      <c r="Q28" s="71"/>
      <c r="R28" s="71"/>
      <c r="S28" s="76"/>
      <c r="T28" s="78"/>
    </row>
    <row r="29" spans="1:20" s="2" customFormat="1" ht="18" customHeight="1">
      <c r="A29" s="50">
        <v>44579</v>
      </c>
      <c r="B29" s="52" t="s">
        <v>20</v>
      </c>
      <c r="C29" s="56" t="s">
        <v>5</v>
      </c>
      <c r="D29" s="12" t="s">
        <v>158</v>
      </c>
      <c r="E29" s="4" t="s">
        <v>159</v>
      </c>
      <c r="F29" s="4" t="s">
        <v>198</v>
      </c>
      <c r="G29" s="4" t="s">
        <v>160</v>
      </c>
      <c r="H29" s="54" t="s">
        <v>161</v>
      </c>
      <c r="I29" s="4" t="s">
        <v>162</v>
      </c>
      <c r="J29" s="11" t="s">
        <v>163</v>
      </c>
      <c r="K29" s="6" t="s">
        <v>14</v>
      </c>
      <c r="L29" s="79">
        <v>6.1</v>
      </c>
      <c r="M29" s="74">
        <v>2.1</v>
      </c>
      <c r="N29" s="74">
        <v>1.7</v>
      </c>
      <c r="O29" s="74">
        <v>0</v>
      </c>
      <c r="P29" s="74">
        <v>2.2999999999999998</v>
      </c>
      <c r="Q29" s="74">
        <v>0.1</v>
      </c>
      <c r="R29" s="74">
        <v>106</v>
      </c>
      <c r="S29" s="75">
        <f t="shared" ref="S29" si="22">T29*0.95</f>
        <v>661.67499999999995</v>
      </c>
      <c r="T29" s="77">
        <f t="shared" ref="T29" si="23">L29*70+M29*45+N29*25+O29*150+P29*55+Q29*60</f>
        <v>696.5</v>
      </c>
    </row>
    <row r="30" spans="1:20" s="2" customFormat="1" ht="18" customHeight="1">
      <c r="A30" s="51"/>
      <c r="B30" s="53"/>
      <c r="C30" s="53"/>
      <c r="D30" s="7" t="s">
        <v>164</v>
      </c>
      <c r="E30" s="9" t="s">
        <v>165</v>
      </c>
      <c r="F30" s="43" t="s">
        <v>199</v>
      </c>
      <c r="G30" s="9" t="s">
        <v>166</v>
      </c>
      <c r="H30" s="55"/>
      <c r="I30" s="9" t="s">
        <v>167</v>
      </c>
      <c r="J30" s="7" t="s">
        <v>168</v>
      </c>
      <c r="K30" s="10" t="s">
        <v>14</v>
      </c>
      <c r="L30" s="69"/>
      <c r="M30" s="71"/>
      <c r="N30" s="71"/>
      <c r="O30" s="71"/>
      <c r="P30" s="71"/>
      <c r="Q30" s="71"/>
      <c r="R30" s="71"/>
      <c r="S30" s="76"/>
      <c r="T30" s="78"/>
    </row>
    <row r="31" spans="1:20" s="2" customFormat="1" ht="18" customHeight="1">
      <c r="A31" s="50">
        <v>44580</v>
      </c>
      <c r="B31" s="61" t="s">
        <v>34</v>
      </c>
      <c r="C31" s="56" t="s">
        <v>5</v>
      </c>
      <c r="D31" s="12" t="s">
        <v>169</v>
      </c>
      <c r="E31" s="4" t="s">
        <v>170</v>
      </c>
      <c r="F31" s="5" t="s">
        <v>171</v>
      </c>
      <c r="G31" s="11" t="s">
        <v>172</v>
      </c>
      <c r="H31" s="54" t="s">
        <v>11</v>
      </c>
      <c r="I31" s="5" t="s">
        <v>173</v>
      </c>
      <c r="J31" s="13" t="s">
        <v>174</v>
      </c>
      <c r="K31" s="6" t="s">
        <v>14</v>
      </c>
      <c r="L31" s="79">
        <v>6.3000000000000007</v>
      </c>
      <c r="M31" s="74">
        <v>1.7999999999999998</v>
      </c>
      <c r="N31" s="74">
        <v>1.5999999999999999</v>
      </c>
      <c r="O31" s="74">
        <v>0</v>
      </c>
      <c r="P31" s="74">
        <v>1.7999999999999998</v>
      </c>
      <c r="Q31" s="74">
        <v>0.1</v>
      </c>
      <c r="R31" s="74">
        <v>103</v>
      </c>
      <c r="S31" s="75">
        <f t="shared" ref="S31" si="24">T31*0.95</f>
        <v>633.65</v>
      </c>
      <c r="T31" s="77">
        <f t="shared" ref="T31" si="25">L31*70+M31*45+N31*25+O31*150+P31*55+Q31*60</f>
        <v>667</v>
      </c>
    </row>
    <row r="32" spans="1:20" s="2" customFormat="1" ht="18" customHeight="1" thickBot="1">
      <c r="A32" s="60"/>
      <c r="B32" s="62"/>
      <c r="C32" s="63"/>
      <c r="D32" s="18" t="s">
        <v>175</v>
      </c>
      <c r="E32" s="21" t="s">
        <v>176</v>
      </c>
      <c r="F32" s="21" t="s">
        <v>177</v>
      </c>
      <c r="G32" s="21" t="s">
        <v>178</v>
      </c>
      <c r="H32" s="65"/>
      <c r="I32" s="21" t="s">
        <v>179</v>
      </c>
      <c r="J32" s="18" t="s">
        <v>180</v>
      </c>
      <c r="K32" s="23" t="s">
        <v>14</v>
      </c>
      <c r="L32" s="80"/>
      <c r="M32" s="81"/>
      <c r="N32" s="81"/>
      <c r="O32" s="81"/>
      <c r="P32" s="81"/>
      <c r="Q32" s="81"/>
      <c r="R32" s="81"/>
      <c r="S32" s="82"/>
      <c r="T32" s="83"/>
    </row>
    <row r="33" spans="1:10" ht="24" customHeight="1">
      <c r="A33" s="66" t="s">
        <v>181</v>
      </c>
      <c r="B33" s="66"/>
      <c r="C33" s="66"/>
      <c r="D33" s="66"/>
      <c r="E33" s="66"/>
      <c r="F33" s="66"/>
      <c r="G33" s="66"/>
      <c r="H33" s="66"/>
      <c r="I33" s="66"/>
      <c r="J33" s="66"/>
    </row>
    <row r="34" spans="1:10" ht="24" customHeight="1">
      <c r="A34" s="72" t="s">
        <v>182</v>
      </c>
      <c r="B34" s="73"/>
      <c r="C34" s="72"/>
      <c r="D34" s="72"/>
      <c r="E34" s="72"/>
      <c r="F34" s="72"/>
      <c r="G34" s="72"/>
      <c r="H34" s="72"/>
      <c r="I34" s="72"/>
      <c r="J34" s="72"/>
    </row>
    <row r="35" spans="1:10" ht="24" customHeight="1">
      <c r="A35" s="66" t="s">
        <v>183</v>
      </c>
      <c r="B35" s="66"/>
      <c r="C35" s="66"/>
      <c r="D35" s="66"/>
      <c r="E35" s="66"/>
      <c r="F35" s="66"/>
      <c r="G35" s="66"/>
      <c r="H35" s="66"/>
      <c r="I35" s="66"/>
      <c r="J35" s="66"/>
    </row>
    <row r="36" spans="1:10" ht="24" customHeight="1">
      <c r="A36" s="67" t="s">
        <v>184</v>
      </c>
      <c r="B36" s="67"/>
      <c r="C36" s="67"/>
      <c r="D36" s="67"/>
      <c r="E36" s="67"/>
      <c r="F36" s="67"/>
      <c r="G36" s="67"/>
      <c r="H36" s="67"/>
      <c r="I36" s="67"/>
      <c r="J36" s="67"/>
    </row>
  </sheetData>
  <mergeCells count="194">
    <mergeCell ref="T31:T32"/>
    <mergeCell ref="D3:T4"/>
    <mergeCell ref="A1:T1"/>
    <mergeCell ref="S29:S30"/>
    <mergeCell ref="T29:T30"/>
    <mergeCell ref="L31:L32"/>
    <mergeCell ref="M31:M32"/>
    <mergeCell ref="N31:N32"/>
    <mergeCell ref="O31:O32"/>
    <mergeCell ref="P31:P32"/>
    <mergeCell ref="Q31:Q32"/>
    <mergeCell ref="R31:R32"/>
    <mergeCell ref="S31:S32"/>
    <mergeCell ref="R27:R28"/>
    <mergeCell ref="S27:S28"/>
    <mergeCell ref="T27:T28"/>
    <mergeCell ref="L29:L30"/>
    <mergeCell ref="M29:M30"/>
    <mergeCell ref="N29:N30"/>
    <mergeCell ref="O29:O30"/>
    <mergeCell ref="P29:P30"/>
    <mergeCell ref="Q29:Q30"/>
    <mergeCell ref="R29:R30"/>
    <mergeCell ref="L27:L28"/>
    <mergeCell ref="T23:T24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L23:L24"/>
    <mergeCell ref="M23:M24"/>
    <mergeCell ref="N23:N24"/>
    <mergeCell ref="O23:O24"/>
    <mergeCell ref="P23:P24"/>
    <mergeCell ref="Q23:Q24"/>
    <mergeCell ref="R23:R24"/>
    <mergeCell ref="S23:S24"/>
    <mergeCell ref="M27:M28"/>
    <mergeCell ref="N27:N28"/>
    <mergeCell ref="O27:O28"/>
    <mergeCell ref="P27:P28"/>
    <mergeCell ref="Q27:Q28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P15:P16"/>
    <mergeCell ref="Q15:Q16"/>
    <mergeCell ref="R15:R16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Q5:Q6"/>
    <mergeCell ref="R5:R6"/>
    <mergeCell ref="S5:S6"/>
    <mergeCell ref="T5:T6"/>
    <mergeCell ref="L7:L8"/>
    <mergeCell ref="M7:M8"/>
    <mergeCell ref="N7:N8"/>
    <mergeCell ref="O7:O8"/>
    <mergeCell ref="P7:P8"/>
    <mergeCell ref="Q7:Q8"/>
    <mergeCell ref="L5:L6"/>
    <mergeCell ref="M5:M6"/>
    <mergeCell ref="N5:N6"/>
    <mergeCell ref="O5:O6"/>
    <mergeCell ref="P5:P6"/>
    <mergeCell ref="R7:R8"/>
    <mergeCell ref="S7:S8"/>
    <mergeCell ref="T7:T8"/>
    <mergeCell ref="A35:J35"/>
    <mergeCell ref="A36:J36"/>
    <mergeCell ref="L15:L16"/>
    <mergeCell ref="M15:M16"/>
    <mergeCell ref="N15:N16"/>
    <mergeCell ref="O15:O16"/>
    <mergeCell ref="A31:A32"/>
    <mergeCell ref="B31:B32"/>
    <mergeCell ref="C31:C32"/>
    <mergeCell ref="H31:H32"/>
    <mergeCell ref="A33:J33"/>
    <mergeCell ref="A34:J34"/>
    <mergeCell ref="A27:A28"/>
    <mergeCell ref="B27:B28"/>
    <mergeCell ref="C27:C28"/>
    <mergeCell ref="H27:H28"/>
    <mergeCell ref="A29:A30"/>
    <mergeCell ref="B29:B30"/>
    <mergeCell ref="C29:C30"/>
    <mergeCell ref="H29:H30"/>
    <mergeCell ref="A23:A24"/>
    <mergeCell ref="B23:B24"/>
    <mergeCell ref="C23:C24"/>
    <mergeCell ref="H23:H24"/>
    <mergeCell ref="A25:A26"/>
    <mergeCell ref="B25:B26"/>
    <mergeCell ref="C25:C26"/>
    <mergeCell ref="H25:H26"/>
    <mergeCell ref="A19:A20"/>
    <mergeCell ref="B19:B20"/>
    <mergeCell ref="C19:C20"/>
    <mergeCell ref="H19:H20"/>
    <mergeCell ref="A21:A22"/>
    <mergeCell ref="B21:B22"/>
    <mergeCell ref="C21:C22"/>
    <mergeCell ref="E21:I22"/>
    <mergeCell ref="A15:A16"/>
    <mergeCell ref="B15:B16"/>
    <mergeCell ref="C15:C16"/>
    <mergeCell ref="H15:H16"/>
    <mergeCell ref="A17:A18"/>
    <mergeCell ref="B17:B18"/>
    <mergeCell ref="C17:C18"/>
    <mergeCell ref="H17:H18"/>
    <mergeCell ref="A11:A12"/>
    <mergeCell ref="B11:B12"/>
    <mergeCell ref="C11:C12"/>
    <mergeCell ref="H11:H12"/>
    <mergeCell ref="A13:A14"/>
    <mergeCell ref="B13:B14"/>
    <mergeCell ref="C13:C14"/>
    <mergeCell ref="H13:H14"/>
    <mergeCell ref="A2:B2"/>
    <mergeCell ref="E2:I2"/>
    <mergeCell ref="J2:K2"/>
    <mergeCell ref="A7:A8"/>
    <mergeCell ref="B7:B8"/>
    <mergeCell ref="C7:C8"/>
    <mergeCell ref="H7:H8"/>
    <mergeCell ref="A9:A10"/>
    <mergeCell ref="B9:B10"/>
    <mergeCell ref="C9:C10"/>
    <mergeCell ref="H9:H10"/>
    <mergeCell ref="A3:A4"/>
    <mergeCell ref="B3:B4"/>
    <mergeCell ref="C3:C4"/>
    <mergeCell ref="A5:A6"/>
    <mergeCell ref="B5:B6"/>
    <mergeCell ref="C5:C6"/>
    <mergeCell ref="H5:H6"/>
  </mergeCells>
  <phoneticPr fontId="2" type="noConversion"/>
  <pageMargins left="0.3" right="0.28000000000000003" top="0.31" bottom="0.23" header="0.22" footer="0.23622047244094491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菜單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2022-12-13T07:10:28Z</cp:lastPrinted>
  <dcterms:created xsi:type="dcterms:W3CDTF">2022-12-13T07:08:09Z</dcterms:created>
  <dcterms:modified xsi:type="dcterms:W3CDTF">2022-12-26T03:34:49Z</dcterms:modified>
</cp:coreProperties>
</file>