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46CF1BB0-54A6-42FB-BD75-3DF788CF42BD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菜單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S45" i="1"/>
  <c r="T43" i="1"/>
  <c r="S43" i="1"/>
  <c r="T41" i="1"/>
  <c r="S41" i="1"/>
  <c r="T39" i="1"/>
  <c r="S39" i="1"/>
  <c r="T37" i="1"/>
  <c r="S37" i="1"/>
  <c r="T35" i="1"/>
  <c r="S35" i="1"/>
  <c r="T33" i="1"/>
  <c r="S33" i="1"/>
  <c r="T31" i="1"/>
  <c r="S31" i="1"/>
  <c r="T29" i="1"/>
  <c r="S29" i="1"/>
  <c r="T27" i="1"/>
  <c r="S27" i="1"/>
  <c r="T21" i="1"/>
  <c r="S21" i="1"/>
  <c r="T19" i="1"/>
  <c r="S19" i="1"/>
  <c r="T17" i="1"/>
  <c r="S17" i="1"/>
  <c r="T15" i="1"/>
  <c r="S15" i="1"/>
  <c r="T11" i="1"/>
  <c r="S11" i="1"/>
  <c r="T9" i="1"/>
  <c r="S9" i="1"/>
  <c r="T7" i="1"/>
  <c r="S7" i="1"/>
  <c r="T5" i="1"/>
  <c r="S5" i="1"/>
  <c r="T3" i="1"/>
  <c r="S3" i="1"/>
</calcChain>
</file>

<file path=xl/sharedStrings.xml><?xml version="1.0" encoding="utf-8"?>
<sst xmlns="http://schemas.openxmlformats.org/spreadsheetml/2006/main" count="347" uniqueCount="264">
  <si>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</si>
  <si>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</si>
  <si>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</si>
  <si>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</si>
  <si>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一</t>
    <phoneticPr fontId="4" type="noConversion"/>
  </si>
  <si>
    <t>★</t>
  </si>
  <si>
    <t>吻魚胚芽米蔬菜粥</t>
    <phoneticPr fontId="4" type="noConversion"/>
  </si>
  <si>
    <t>燕麥飯</t>
    <phoneticPr fontId="4" type="noConversion"/>
  </si>
  <si>
    <t>洋芋燒雞</t>
    <phoneticPr fontId="4" type="noConversion"/>
  </si>
  <si>
    <t>香韭干片</t>
    <phoneticPr fontId="4" type="noConversion"/>
  </si>
  <si>
    <t>產銷履歷蔬菜T</t>
    <phoneticPr fontId="4" type="noConversion"/>
  </si>
  <si>
    <t>竹筍大骨湯</t>
    <phoneticPr fontId="4" type="noConversion"/>
  </si>
  <si>
    <t>綠豆地瓜湯</t>
    <phoneticPr fontId="4" type="noConversion"/>
  </si>
  <si>
    <t>水果</t>
  </si>
  <si>
    <t>白米.胚芽米.吻魚.高麗菜</t>
    <phoneticPr fontId="4" type="noConversion"/>
  </si>
  <si>
    <t>白米.燕麥</t>
    <phoneticPr fontId="4" type="noConversion"/>
  </si>
  <si>
    <t>雞丁S.洋芋Q.紅蘿蔔Q</t>
    <phoneticPr fontId="4" type="noConversion"/>
  </si>
  <si>
    <t>豆干片.韭菜花Q.紅蘿蔔Q</t>
    <phoneticPr fontId="4" type="noConversion"/>
  </si>
  <si>
    <t>竹筍Q.大骨</t>
    <phoneticPr fontId="4" type="noConversion"/>
  </si>
  <si>
    <t>綠豆.地瓜</t>
    <phoneticPr fontId="4" type="noConversion"/>
  </si>
  <si>
    <t>二</t>
    <phoneticPr fontId="4" type="noConversion"/>
  </si>
  <si>
    <t>芝麻薏仁漿+銀絲卷</t>
    <phoneticPr fontId="4" type="noConversion"/>
  </si>
  <si>
    <t>白米飯</t>
    <phoneticPr fontId="4" type="noConversion"/>
  </si>
  <si>
    <t>香菇肉燥</t>
    <phoneticPr fontId="4" type="noConversion"/>
  </si>
  <si>
    <t>長豆炒肉絲</t>
    <phoneticPr fontId="4" type="noConversion"/>
  </si>
  <si>
    <t>有機蔬菜O</t>
    <phoneticPr fontId="4" type="noConversion"/>
  </si>
  <si>
    <t>冬瓜魚丸湯</t>
    <phoneticPr fontId="4" type="noConversion"/>
  </si>
  <si>
    <t>羅宋雞湯</t>
    <phoneticPr fontId="4" type="noConversion"/>
  </si>
  <si>
    <t>水果</t>
    <phoneticPr fontId="4" type="noConversion"/>
  </si>
  <si>
    <t>薏仁.黑芝麻.銀絲卷</t>
    <phoneticPr fontId="4" type="noConversion"/>
  </si>
  <si>
    <t>白米</t>
    <phoneticPr fontId="4" type="noConversion"/>
  </si>
  <si>
    <t>絞肉S.香菇絲.絞碎瓜</t>
    <phoneticPr fontId="4" type="noConversion"/>
  </si>
  <si>
    <t>長豆Q.肉絲S.木耳Q</t>
    <phoneticPr fontId="4" type="noConversion"/>
  </si>
  <si>
    <t>冬瓜Q.魚丸Q</t>
    <phoneticPr fontId="4" type="noConversion"/>
  </si>
  <si>
    <t>雞丁S.白蘿蔔.番茄.紅蘿蔔.芹菜</t>
    <phoneticPr fontId="4" type="noConversion"/>
  </si>
  <si>
    <t>三</t>
    <phoneticPr fontId="4" type="noConversion"/>
  </si>
  <si>
    <t>慶生蛋糕+枸杞茶</t>
    <phoneticPr fontId="4" type="noConversion"/>
  </si>
  <si>
    <t>紫米飯</t>
    <phoneticPr fontId="4" type="noConversion"/>
  </si>
  <si>
    <t>百頁燒雞</t>
    <phoneticPr fontId="4" type="noConversion"/>
  </si>
  <si>
    <t>銀芽粉絲</t>
    <phoneticPr fontId="4" type="noConversion"/>
  </si>
  <si>
    <t>季節蔬菜Q</t>
    <phoneticPr fontId="4" type="noConversion"/>
  </si>
  <si>
    <t>玉米蛋花湯</t>
    <phoneticPr fontId="4" type="noConversion"/>
  </si>
  <si>
    <t>蔬菜湯餃</t>
    <phoneticPr fontId="4" type="noConversion"/>
  </si>
  <si>
    <t>慶生蛋糕.枸杞</t>
    <phoneticPr fontId="4" type="noConversion"/>
  </si>
  <si>
    <t>白米.紫米</t>
    <phoneticPr fontId="4" type="noConversion"/>
  </si>
  <si>
    <t>雞丁S.百頁豆腐.南瓜Q</t>
    <phoneticPr fontId="4" type="noConversion"/>
  </si>
  <si>
    <t>冬粉.絞肉S.豆芽Q.芹菜Q</t>
    <phoneticPr fontId="4" type="noConversion"/>
  </si>
  <si>
    <t>玉米Q.雞蛋Q</t>
    <phoneticPr fontId="4" type="noConversion"/>
  </si>
  <si>
    <t>水餃.小白菜.海苔</t>
    <phoneticPr fontId="4" type="noConversion"/>
  </si>
  <si>
    <t>四</t>
    <phoneticPr fontId="4" type="noConversion"/>
  </si>
  <si>
    <t>奶香堅果燕麥粥</t>
    <phoneticPr fontId="4" type="noConversion"/>
  </si>
  <si>
    <t>白米飯</t>
    <phoneticPr fontId="4" type="noConversion"/>
  </si>
  <si>
    <t>肉絲蛋炒飯</t>
    <phoneticPr fontId="4" type="noConversion"/>
  </si>
  <si>
    <t>蘿蔔滷海結</t>
    <phoneticPr fontId="4" type="noConversion"/>
  </si>
  <si>
    <t>有機蔬菜O</t>
    <phoneticPr fontId="4" type="noConversion"/>
  </si>
  <si>
    <t>酸辣湯</t>
    <phoneticPr fontId="4" type="noConversion"/>
  </si>
  <si>
    <t>埔里米粉</t>
    <phoneticPr fontId="4" type="noConversion"/>
  </si>
  <si>
    <t>燕麥.糯米.核桃.蔓越莓.葡萄乾.牛奶</t>
    <phoneticPr fontId="4" type="noConversion"/>
  </si>
  <si>
    <t>肉絲S.雞蛋Q.玉米粒Q</t>
    <phoneticPr fontId="4" type="noConversion"/>
  </si>
  <si>
    <t>白蘿蔔Q.海帶結.米血糕S</t>
    <phoneticPr fontId="4" type="noConversion"/>
  </si>
  <si>
    <t>豬血.大白菜Q.紅蘿蔔Q.木耳Q</t>
    <phoneticPr fontId="4" type="noConversion"/>
  </si>
  <si>
    <t>米粉.肉絲S.油蔥</t>
    <phoneticPr fontId="4" type="noConversion"/>
  </si>
  <si>
    <t>五</t>
    <phoneticPr fontId="4" type="noConversion"/>
  </si>
  <si>
    <t>肉燥粄條</t>
    <phoneticPr fontId="4" type="noConversion"/>
  </si>
  <si>
    <t>五穀飯</t>
    <phoneticPr fontId="4" type="noConversion"/>
  </si>
  <si>
    <t>珍菇炒肉絲</t>
    <phoneticPr fontId="4" type="noConversion"/>
  </si>
  <si>
    <t>蛋酥蒲瓜</t>
    <phoneticPr fontId="4" type="noConversion"/>
  </si>
  <si>
    <t>味噌豆腐湯</t>
    <phoneticPr fontId="4" type="noConversion"/>
  </si>
  <si>
    <t>維也納麵包</t>
    <phoneticPr fontId="4" type="noConversion"/>
  </si>
  <si>
    <t>粄條.絞肉.蚵白菜</t>
    <phoneticPr fontId="4" type="noConversion"/>
  </si>
  <si>
    <t>白米.紫米.糙米.燕麥.麥片</t>
  </si>
  <si>
    <t>精靈菇Q.鴻禧菇Q.肉絲S</t>
    <phoneticPr fontId="4" type="noConversion"/>
  </si>
  <si>
    <t>蒲瓜Q.雞蛋Q.木耳Q</t>
    <phoneticPr fontId="4" type="noConversion"/>
  </si>
  <si>
    <t>味噌.豆腐</t>
    <phoneticPr fontId="4" type="noConversion"/>
  </si>
  <si>
    <t>維也納麵包</t>
    <phoneticPr fontId="4" type="noConversion"/>
  </si>
  <si>
    <t>國慶日休假</t>
    <phoneticPr fontId="4" type="noConversion"/>
  </si>
  <si>
    <t>二</t>
    <phoneticPr fontId="4" type="noConversion"/>
  </si>
  <si>
    <t>蔬菜鍋燒麵</t>
    <phoneticPr fontId="4" type="noConversion"/>
  </si>
  <si>
    <t>小米飯</t>
    <phoneticPr fontId="4" type="noConversion"/>
  </si>
  <si>
    <t>茄汁魚丁</t>
    <phoneticPr fontId="4" type="noConversion"/>
  </si>
  <si>
    <t>腐皮炒白菜</t>
    <phoneticPr fontId="4" type="noConversion"/>
  </si>
  <si>
    <t>黃豆芽排骨湯</t>
    <phoneticPr fontId="4" type="noConversion"/>
  </si>
  <si>
    <t>紅豆西米露</t>
    <phoneticPr fontId="4" type="noConversion"/>
  </si>
  <si>
    <t>鍋燒意麵.肉片S.小白菜</t>
    <phoneticPr fontId="4" type="noConversion"/>
  </si>
  <si>
    <t>白米.小米</t>
    <phoneticPr fontId="4" type="noConversion"/>
  </si>
  <si>
    <t>水鯊丁</t>
    <phoneticPr fontId="4" type="noConversion"/>
  </si>
  <si>
    <t>大白菜Q.腐皮.紅蘿蔔Q</t>
    <phoneticPr fontId="4" type="noConversion"/>
  </si>
  <si>
    <t>黃豆芽Q.排骨</t>
    <phoneticPr fontId="4" type="noConversion"/>
  </si>
  <si>
    <t>紅豆.西谷米</t>
    <phoneticPr fontId="4" type="noConversion"/>
  </si>
  <si>
    <t>芋頭米粉</t>
    <phoneticPr fontId="4" type="noConversion"/>
  </si>
  <si>
    <t>胚芽米飯</t>
    <phoneticPr fontId="4" type="noConversion"/>
  </si>
  <si>
    <t>京醬肉絲</t>
    <phoneticPr fontId="4" type="noConversion"/>
  </si>
  <si>
    <t>鐵板豆腐</t>
    <phoneticPr fontId="4" type="noConversion"/>
  </si>
  <si>
    <t>金瓜菇菇雞湯</t>
    <phoneticPr fontId="4" type="noConversion"/>
  </si>
  <si>
    <t>關東煮</t>
    <phoneticPr fontId="4" type="noConversion"/>
  </si>
  <si>
    <t>米粉.肉絲S.芋頭.豆芽菜</t>
    <phoneticPr fontId="4" type="noConversion"/>
  </si>
  <si>
    <t>白米.胚芽米</t>
    <phoneticPr fontId="4" type="noConversion"/>
  </si>
  <si>
    <t>肉絲S.洋蔥Q.彩椒Q</t>
    <phoneticPr fontId="4" type="noConversion"/>
  </si>
  <si>
    <t>豆腐.筍片Q.紅蘿蔔Q</t>
    <phoneticPr fontId="4" type="noConversion"/>
  </si>
  <si>
    <t>佛手瓜Q.金針菇Q.雞丁S</t>
    <phoneticPr fontId="4" type="noConversion"/>
  </si>
  <si>
    <t>白蘿蔔.玉米粒.黑輪</t>
    <phoneticPr fontId="4" type="noConversion"/>
  </si>
  <si>
    <t>豆漿+燒賣</t>
    <phoneticPr fontId="4" type="noConversion"/>
  </si>
  <si>
    <t>油麵</t>
    <phoneticPr fontId="4" type="noConversion"/>
  </si>
  <si>
    <t>肉絲炒麵</t>
    <phoneticPr fontId="4" type="noConversion"/>
  </si>
  <si>
    <t>香酥蝦捲</t>
    <phoneticPr fontId="4" type="noConversion"/>
  </si>
  <si>
    <t>有機蔬菜O</t>
    <phoneticPr fontId="4" type="noConversion"/>
  </si>
  <si>
    <t>海絲肉絲湯</t>
    <phoneticPr fontId="4" type="noConversion"/>
  </si>
  <si>
    <t>越氏風味河粉</t>
    <phoneticPr fontId="4" type="noConversion"/>
  </si>
  <si>
    <t>豆漿.燒賣</t>
    <phoneticPr fontId="4" type="noConversion"/>
  </si>
  <si>
    <t>肉絲S.豆芽菜Q.韭菜Q.紅蘿蔔Q</t>
    <phoneticPr fontId="4" type="noConversion"/>
  </si>
  <si>
    <t>蝦捲S</t>
    <phoneticPr fontId="4" type="noConversion"/>
  </si>
  <si>
    <t>海帶絲.肉絲S</t>
    <phoneticPr fontId="4" type="noConversion"/>
  </si>
  <si>
    <t>寬冬粉.肉絲S.蚵白菜</t>
    <phoneticPr fontId="4" type="noConversion"/>
  </si>
  <si>
    <t>五</t>
    <phoneticPr fontId="4" type="noConversion"/>
  </si>
  <si>
    <t>香菇絲瓜糙米粥</t>
    <phoneticPr fontId="4" type="noConversion"/>
  </si>
  <si>
    <t>五穀飯</t>
    <phoneticPr fontId="4" type="noConversion"/>
  </si>
  <si>
    <t>紅燒雞</t>
    <phoneticPr fontId="4" type="noConversion"/>
  </si>
  <si>
    <t>紅蘿蔔炒蛋</t>
    <phoneticPr fontId="4" type="noConversion"/>
  </si>
  <si>
    <t>木須豆腐湯</t>
    <phoneticPr fontId="4" type="noConversion"/>
  </si>
  <si>
    <t>麵線羹</t>
    <phoneticPr fontId="4" type="noConversion"/>
  </si>
  <si>
    <t>白米.糙米.絲瓜.香菇絲.絞肉</t>
    <phoneticPr fontId="4" type="noConversion"/>
  </si>
  <si>
    <t>素肚.雞丁S</t>
    <phoneticPr fontId="4" type="noConversion"/>
  </si>
  <si>
    <t>紅蘿蔔Q.雞蛋Q</t>
    <phoneticPr fontId="4" type="noConversion"/>
  </si>
  <si>
    <t>豆腐.木耳絲Q.紅蘿蔔Q</t>
    <phoneticPr fontId="4" type="noConversion"/>
  </si>
  <si>
    <t>麵線.皮絲.筍絲.香菇絲</t>
    <phoneticPr fontId="4" type="noConversion"/>
  </si>
  <si>
    <t>一</t>
    <phoneticPr fontId="4" type="noConversion"/>
  </si>
  <si>
    <t>產銷履歷蔬菜T</t>
    <phoneticPr fontId="4" type="noConversion"/>
  </si>
  <si>
    <t>蛋花湯+菜包</t>
    <phoneticPr fontId="4" type="noConversion"/>
  </si>
  <si>
    <t>香鬆飯</t>
    <phoneticPr fontId="4" type="noConversion"/>
  </si>
  <si>
    <t>奶油蘑菇雞丁</t>
    <phoneticPr fontId="4" type="noConversion"/>
  </si>
  <si>
    <t>花椰炒魷魚羹</t>
    <phoneticPr fontId="4" type="noConversion"/>
  </si>
  <si>
    <t>薑絲牛蒡湯</t>
  </si>
  <si>
    <t>蘿蔔糕湯</t>
    <phoneticPr fontId="4" type="noConversion"/>
  </si>
  <si>
    <t>雞蛋.菜包</t>
    <phoneticPr fontId="4" type="noConversion"/>
  </si>
  <si>
    <t>白米.香鬆</t>
    <phoneticPr fontId="4" type="noConversion"/>
  </si>
  <si>
    <t>雞丁S.洋芋Q.紅蘿蔔Q.杏鮑菇.鮮奶油</t>
    <phoneticPr fontId="4" type="noConversion"/>
  </si>
  <si>
    <t>花椰菜Q.魷魚羹Q</t>
    <phoneticPr fontId="4" type="noConversion"/>
  </si>
  <si>
    <t>牛蒡Q.薑絲</t>
  </si>
  <si>
    <t>蘿蔔糕.蚵白菜</t>
    <phoneticPr fontId="4" type="noConversion"/>
  </si>
  <si>
    <t>大滷麵疙瘩</t>
    <phoneticPr fontId="4" type="noConversion"/>
  </si>
  <si>
    <t>紅扁豆飯</t>
    <phoneticPr fontId="4" type="noConversion"/>
  </si>
  <si>
    <t>冬瓜燉肉</t>
    <phoneticPr fontId="4" type="noConversion"/>
  </si>
  <si>
    <t>香菇麵筋</t>
    <phoneticPr fontId="4" type="noConversion"/>
  </si>
  <si>
    <t>季節蔬菜Q</t>
    <phoneticPr fontId="4" type="noConversion"/>
  </si>
  <si>
    <t>大滷湯</t>
    <phoneticPr fontId="4" type="noConversion"/>
  </si>
  <si>
    <t>味噌拉麵</t>
    <phoneticPr fontId="4" type="noConversion"/>
  </si>
  <si>
    <t>麵疙瘩.肉片S.高麗菜.木耳</t>
    <phoneticPr fontId="4" type="noConversion"/>
  </si>
  <si>
    <t>白米.紅扁豆</t>
    <phoneticPr fontId="4" type="noConversion"/>
  </si>
  <si>
    <t>肉丁S.冬瓜Q</t>
    <phoneticPr fontId="4" type="noConversion"/>
  </si>
  <si>
    <t>麵筋泡.香菇Q</t>
    <phoneticPr fontId="4" type="noConversion"/>
  </si>
  <si>
    <t>大白菜Q.木耳Q.筍絲.雞蛋Q</t>
    <phoneticPr fontId="4" type="noConversion"/>
  </si>
  <si>
    <t>拉麵.味噌.海芽.玉米粒.肉片S</t>
    <phoneticPr fontId="4" type="noConversion"/>
  </si>
  <si>
    <t>四</t>
    <phoneticPr fontId="4" type="noConversion"/>
  </si>
  <si>
    <t>沙茶米苔目</t>
    <phoneticPr fontId="4" type="noConversion"/>
  </si>
  <si>
    <t>白米飯</t>
    <phoneticPr fontId="4" type="noConversion"/>
  </si>
  <si>
    <t>蝦米香芋炊飯</t>
    <phoneticPr fontId="4" type="noConversion"/>
  </si>
  <si>
    <t>油蔥薯絲</t>
    <phoneticPr fontId="4" type="noConversion"/>
  </si>
  <si>
    <t>金針粉絲湯</t>
    <phoneticPr fontId="4" type="noConversion"/>
  </si>
  <si>
    <t>花生豆花</t>
    <phoneticPr fontId="4" type="noConversion"/>
  </si>
  <si>
    <t>米苔目.小白菜.肉絲S.蔥</t>
    <phoneticPr fontId="4" type="noConversion"/>
  </si>
  <si>
    <t>白米</t>
    <phoneticPr fontId="4" type="noConversion"/>
  </si>
  <si>
    <t>肉絲S.芋頭Q.高麗菜Q.毛豆Q.紅蘿蔔Q.蝦米</t>
    <phoneticPr fontId="4" type="noConversion"/>
  </si>
  <si>
    <t>涼薯Q.肉絲S.紅蘿蔔Q</t>
    <phoneticPr fontId="4" type="noConversion"/>
  </si>
  <si>
    <t>金針.冬粉</t>
  </si>
  <si>
    <t>豆花.花生仁.綠豆</t>
    <phoneticPr fontId="4" type="noConversion"/>
  </si>
  <si>
    <t>香椿細粉</t>
    <phoneticPr fontId="4" type="noConversion"/>
  </si>
  <si>
    <t>五穀飯</t>
    <phoneticPr fontId="4" type="noConversion"/>
  </si>
  <si>
    <t>素燥滷油腐</t>
    <phoneticPr fontId="4" type="noConversion"/>
  </si>
  <si>
    <t>玉米炒蛋</t>
  </si>
  <si>
    <t>薑絲海芽湯</t>
    <phoneticPr fontId="4" type="noConversion"/>
  </si>
  <si>
    <t>南瓜小米鹹粥</t>
    <phoneticPr fontId="4" type="noConversion"/>
  </si>
  <si>
    <t>冬粉.小白菜.素肉絲.香椿</t>
    <phoneticPr fontId="4" type="noConversion"/>
  </si>
  <si>
    <t>油豆腐.素絞肉.香菇Q</t>
    <phoneticPr fontId="4" type="noConversion"/>
  </si>
  <si>
    <t>玉米粒.雞蛋Q</t>
  </si>
  <si>
    <t>海芽.薑絲</t>
    <phoneticPr fontId="4" type="noConversion"/>
  </si>
  <si>
    <t>白米.小米.素絞肉.南瓜</t>
    <phoneticPr fontId="4" type="noConversion"/>
  </si>
  <si>
    <t>蝦米蒲瓜燕麥粥</t>
    <phoneticPr fontId="4" type="noConversion"/>
  </si>
  <si>
    <t>香蔥豆腐蒸肉餅</t>
    <phoneticPr fontId="4" type="noConversion"/>
  </si>
  <si>
    <t>香芹海帶絲</t>
  </si>
  <si>
    <t>青木瓜雞湯</t>
    <phoneticPr fontId="4" type="noConversion"/>
  </si>
  <si>
    <t>紅豆雪蓮子湯</t>
    <phoneticPr fontId="4" type="noConversion"/>
  </si>
  <si>
    <t>白米.燕麥.蒲瓜.蝦米.絞肉S</t>
    <phoneticPr fontId="4" type="noConversion"/>
  </si>
  <si>
    <t>絞肉S.紅蘿蔔Q.蔥.雞蛋.豆腐</t>
    <phoneticPr fontId="4" type="noConversion"/>
  </si>
  <si>
    <t>海帶絲.芹菜Q.紅蘿蔔Q</t>
  </si>
  <si>
    <t>青木瓜Q.雞丁S</t>
    <phoneticPr fontId="4" type="noConversion"/>
  </si>
  <si>
    <t>紅豆.雪蓮子</t>
    <phoneticPr fontId="4" type="noConversion"/>
  </si>
  <si>
    <t>二</t>
    <phoneticPr fontId="4" type="noConversion"/>
  </si>
  <si>
    <t>番茄蔬菜麵</t>
    <phoneticPr fontId="4" type="noConversion"/>
  </si>
  <si>
    <t>蕎麥飯</t>
    <phoneticPr fontId="4" type="noConversion"/>
  </si>
  <si>
    <t>香酥魚排</t>
    <phoneticPr fontId="4" type="noConversion"/>
  </si>
  <si>
    <t>香蔥蒸蛋</t>
    <phoneticPr fontId="4" type="noConversion"/>
  </si>
  <si>
    <t>洋蔥濃湯</t>
    <phoneticPr fontId="4" type="noConversion"/>
  </si>
  <si>
    <t>餛飩湯</t>
    <phoneticPr fontId="4" type="noConversion"/>
  </si>
  <si>
    <t>蔬菜麵.肉片S.番茄.蚵白菜</t>
    <phoneticPr fontId="4" type="noConversion"/>
  </si>
  <si>
    <t>白米.蕎麥</t>
    <phoneticPr fontId="4" type="noConversion"/>
  </si>
  <si>
    <t>魚排Q</t>
    <phoneticPr fontId="4" type="noConversion"/>
  </si>
  <si>
    <t>雞蛋Q.蔥</t>
    <phoneticPr fontId="4" type="noConversion"/>
  </si>
  <si>
    <t>洋蔥Q.南瓜Q.雞蛋Q</t>
    <phoneticPr fontId="4" type="noConversion"/>
  </si>
  <si>
    <t>餛飩.小白菜</t>
    <phoneticPr fontId="4" type="noConversion"/>
  </si>
  <si>
    <t>三</t>
    <phoneticPr fontId="4" type="noConversion"/>
  </si>
  <si>
    <t>菇菇蔬菜肉片湯</t>
    <phoneticPr fontId="4" type="noConversion"/>
  </si>
  <si>
    <t>紫米飯</t>
    <phoneticPr fontId="4" type="noConversion"/>
  </si>
  <si>
    <t>芝麻蘿蔔燒雞</t>
    <phoneticPr fontId="4" type="noConversion"/>
  </si>
  <si>
    <t>什錦白菜滷</t>
    <phoneticPr fontId="4" type="noConversion"/>
  </si>
  <si>
    <t>季節蔬菜Q</t>
    <phoneticPr fontId="4" type="noConversion"/>
  </si>
  <si>
    <t>韭菜豬血湯</t>
    <phoneticPr fontId="4" type="noConversion"/>
  </si>
  <si>
    <t>竹筍肉茸胚芽米粥</t>
    <phoneticPr fontId="4" type="noConversion"/>
  </si>
  <si>
    <t>袖珍菇.金針菇.玉米筍.高麗菜.肉片S.竹輪</t>
    <phoneticPr fontId="4" type="noConversion"/>
  </si>
  <si>
    <t>白米.紫米</t>
    <phoneticPr fontId="4" type="noConversion"/>
  </si>
  <si>
    <t>雞丁S.白蘿蔔Q.芝麻</t>
    <phoneticPr fontId="4" type="noConversion"/>
  </si>
  <si>
    <t>大白菜Q.紅蘿蔔Q.金針菇Q.木耳Q.皮絲</t>
    <phoneticPr fontId="4" type="noConversion"/>
  </si>
  <si>
    <t>豬血.韭菜</t>
    <phoneticPr fontId="4" type="noConversion"/>
  </si>
  <si>
    <t>胚芽米.筍絲.絞肉S</t>
    <phoneticPr fontId="4" type="noConversion"/>
  </si>
  <si>
    <t>豆奶+草莓夾心吐司</t>
    <phoneticPr fontId="4" type="noConversion"/>
  </si>
  <si>
    <t>烏龍麵</t>
    <phoneticPr fontId="4" type="noConversion"/>
  </si>
  <si>
    <t>肉絲烏龍麵</t>
    <phoneticPr fontId="4" type="noConversion"/>
  </si>
  <si>
    <t>梅香冬瓜</t>
    <phoneticPr fontId="4" type="noConversion"/>
  </si>
  <si>
    <t>番茄豆腐湯</t>
    <phoneticPr fontId="4" type="noConversion"/>
  </si>
  <si>
    <t>客家粄條</t>
    <phoneticPr fontId="4" type="noConversion"/>
  </si>
  <si>
    <t>豆奶.草莓夾心吐司</t>
    <phoneticPr fontId="4" type="noConversion"/>
  </si>
  <si>
    <t>烏龍麵</t>
    <phoneticPr fontId="4" type="noConversion"/>
  </si>
  <si>
    <t>肉絲S.魚板絲.紅蘿蔔Q.小白菜Q.蔥</t>
    <phoneticPr fontId="4" type="noConversion"/>
  </si>
  <si>
    <t>冬瓜.紫蘇梅</t>
    <phoneticPr fontId="4" type="noConversion"/>
  </si>
  <si>
    <t>番茄Q.豆腐</t>
    <phoneticPr fontId="4" type="noConversion"/>
  </si>
  <si>
    <t>粄條.韭菜.豆芽.肉絲S</t>
    <phoneticPr fontId="4" type="noConversion"/>
  </si>
  <si>
    <t>肉羹麵線</t>
    <phoneticPr fontId="4" type="noConversion"/>
  </si>
  <si>
    <t>黃瓜燴肉片</t>
    <phoneticPr fontId="4" type="noConversion"/>
  </si>
  <si>
    <t>客家小炒</t>
    <phoneticPr fontId="4" type="noConversion"/>
  </si>
  <si>
    <t>芹香蘿蔔湯</t>
    <phoneticPr fontId="4" type="noConversion"/>
  </si>
  <si>
    <t>麵線.肉羹.紅蘿蔔.木耳</t>
    <phoneticPr fontId="4" type="noConversion"/>
  </si>
  <si>
    <t>大黃瓜Q.肉片S</t>
    <phoneticPr fontId="4" type="noConversion"/>
  </si>
  <si>
    <t>豆干片.肉絲S.蔥.紅蘿蔔</t>
    <phoneticPr fontId="4" type="noConversion"/>
  </si>
  <si>
    <t>白蘿蔔Q.芹菜Q</t>
    <phoneticPr fontId="4" type="noConversion"/>
  </si>
  <si>
    <t>綠豆燕麥湯</t>
    <phoneticPr fontId="4" type="noConversion"/>
  </si>
  <si>
    <t>燕麥飯</t>
    <phoneticPr fontId="4" type="noConversion"/>
  </si>
  <si>
    <t>椒香滷翅腿</t>
    <phoneticPr fontId="4" type="noConversion"/>
  </si>
  <si>
    <t>田園玉米</t>
    <phoneticPr fontId="4" type="noConversion"/>
  </si>
  <si>
    <t>銀魚冬瓜湯</t>
    <phoneticPr fontId="4" type="noConversion"/>
  </si>
  <si>
    <t>酸菜冬粉</t>
    <phoneticPr fontId="4" type="noConversion"/>
  </si>
  <si>
    <t>綠豆.燕麥</t>
    <phoneticPr fontId="4" type="noConversion"/>
  </si>
  <si>
    <t>白米.燕麥</t>
    <phoneticPr fontId="4" type="noConversion"/>
  </si>
  <si>
    <t>翅腿Q.花椰菜S</t>
    <phoneticPr fontId="4" type="noConversion"/>
  </si>
  <si>
    <t>玉米粒Q.洋芋Q.紅蘿蔔Q.毛豆Q</t>
    <phoneticPr fontId="4" type="noConversion"/>
  </si>
  <si>
    <t>冬瓜Q.小魚干.薑絲</t>
    <phoneticPr fontId="4" type="noConversion"/>
  </si>
  <si>
    <t>冬粉.肉絲S.酸菜.小白菜</t>
    <phoneticPr fontId="4" type="noConversion"/>
  </si>
  <si>
    <t>＊10/21蔬食日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</si>
  <si>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</si>
  <si>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</si>
  <si>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</si>
  <si>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</si>
  <si>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</si>
  <si>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</si>
  <si>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</si>
  <si>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</si>
  <si>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</si>
  <si>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</si>
  <si>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</si>
  <si>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</si>
  <si>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t>六</t>
    <phoneticPr fontId="4" type="noConversion"/>
  </si>
  <si>
    <t>運動會供餐盒</t>
    <phoneticPr fontId="4" type="noConversion"/>
  </si>
  <si>
    <t>運動會補假</t>
    <phoneticPr fontId="4" type="noConversion"/>
  </si>
  <si>
    <r>
      <t xml:space="preserve">                              </t>
    </r>
    <r>
      <rPr>
        <sz val="22"/>
        <rFont val="標楷體"/>
        <family val="4"/>
        <charset val="136"/>
      </rPr>
      <t xml:space="preserve"> 同安國小附設幼兒園111年10月餐點計畫表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</si>
  <si>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桂圓地瓜湯</t>
    <phoneticPr fontId="4" type="noConversion"/>
  </si>
  <si>
    <t>桂圓.地瓜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</si>
</sst>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24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wrapText="1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177" fontId="9" fillId="0" borderId="3" xfId="1" applyNumberFormat="1" applyFont="1" applyBorder="1" applyAlignment="1">
      <alignment horizontal="center" vertical="center" wrapText="1" shrinkToFit="1"/>
    </xf>
    <xf numFmtId="178" fontId="9" fillId="0" borderId="34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6" xfId="2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2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15" xfId="2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2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2" xfId="2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17" xfId="2" applyFont="1" applyFill="1" applyBorder="1" applyAlignment="1">
      <alignment horizontal="center" vertical="center" shrinkToFit="1"/>
    </xf>
    <xf numFmtId="0" fontId="11" fillId="0" borderId="11" xfId="2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176" fontId="8" fillId="0" borderId="20" xfId="0" applyNumberFormat="1" applyFont="1" applyFill="1" applyBorder="1" applyAlignment="1">
      <alignment horizontal="center" vertical="center" shrinkToFit="1"/>
    </xf>
    <xf numFmtId="17" fontId="8" fillId="0" borderId="2" xfId="2" applyNumberFormat="1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176" fontId="12" fillId="0" borderId="30" xfId="0" applyNumberFormat="1" applyFont="1" applyFill="1" applyBorder="1" applyAlignment="1">
      <alignment horizontal="center" vertical="center" shrinkToFit="1"/>
    </xf>
    <xf numFmtId="176" fontId="12" fillId="0" borderId="20" xfId="0" applyNumberFormat="1" applyFont="1" applyFill="1" applyBorder="1" applyAlignment="1">
      <alignment horizontal="center" vertical="center" shrinkToFit="1"/>
    </xf>
    <xf numFmtId="176" fontId="12" fillId="0" borderId="22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176" fontId="8" fillId="0" borderId="30" xfId="0" applyNumberFormat="1" applyFont="1" applyFill="1" applyBorder="1" applyAlignment="1">
      <alignment horizontal="center" vertical="center" shrinkToFit="1"/>
    </xf>
    <xf numFmtId="176" fontId="8" fillId="0" borderId="22" xfId="0" applyNumberFormat="1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176" fontId="8" fillId="0" borderId="25" xfId="0" applyNumberFormat="1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" fontId="9" fillId="0" borderId="37" xfId="0" applyNumberFormat="1" applyFont="1" applyFill="1" applyBorder="1" applyAlignment="1">
      <alignment horizontal="center" vertical="center" shrinkToFit="1"/>
    </xf>
    <xf numFmtId="1" fontId="9" fillId="0" borderId="35" xfId="0" applyNumberFormat="1" applyFont="1" applyFill="1" applyBorder="1" applyAlignment="1">
      <alignment horizontal="center" vertical="center" shrinkToFit="1"/>
    </xf>
    <xf numFmtId="1" fontId="9" fillId="0" borderId="38" xfId="0" applyNumberFormat="1" applyFont="1" applyFill="1" applyBorder="1" applyAlignment="1">
      <alignment horizontal="center" vertical="center" shrinkToFit="1"/>
    </xf>
    <xf numFmtId="1" fontId="9" fillId="0" borderId="40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1" fontId="9" fillId="0" borderId="16" xfId="0" applyNumberFormat="1" applyFont="1" applyFill="1" applyBorder="1" applyAlignment="1">
      <alignment horizontal="center" vertical="center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1" fontId="9" fillId="0" borderId="44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1" fontId="9" fillId="0" borderId="12" xfId="0" applyNumberFormat="1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1" fontId="9" fillId="0" borderId="42" xfId="0" applyNumberFormat="1" applyFont="1" applyFill="1" applyBorder="1" applyAlignment="1">
      <alignment horizontal="center" vertical="center" shrinkToFit="1"/>
    </xf>
    <xf numFmtId="1" fontId="9" fillId="0" borderId="43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 xr:uid="{00000000-0005-0000-0000-000001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1638300</xdr:colOff>
      <xdr:row>6</xdr:row>
      <xdr:rowOff>9525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82674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571500</xdr:colOff>
      <xdr:row>46</xdr:row>
      <xdr:rowOff>0</xdr:rowOff>
    </xdr:from>
    <xdr:ext cx="184731" cy="264560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04760" y="11102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80" zoomScaleNormal="80" workbookViewId="0">
      <pane xSplit="2" ySplit="1" topLeftCell="C2" activePane="bottomRight" state="frozen"/>
      <selection activeCell="A2" sqref="A2:B2"/>
      <selection pane="topRight" activeCell="A2" sqref="A2:B2"/>
      <selection pane="bottomLeft" activeCell="A2" sqref="A2:B2"/>
      <selection pane="bottomRight" activeCell="J45" sqref="J45"/>
    </sheetView>
  </sheetViews>
  <sheetFormatPr defaultRowHeight="57.75" customHeight="1"/>
  <cols>
    <col min="1" max="1" width="11.875" style="8" customWidth="1"/>
    <col min="2" max="3" width="4.75" style="8" customWidth="1"/>
    <col min="4" max="4" width="28.125" style="8" customWidth="1"/>
    <col min="5" max="5" width="22.375" style="8" customWidth="1"/>
    <col min="6" max="7" width="22.375" style="4" customWidth="1"/>
    <col min="8" max="9" width="22.375" style="9" customWidth="1"/>
    <col min="10" max="10" width="28.125" style="8" customWidth="1"/>
    <col min="11" max="11" width="12.875" style="8" customWidth="1"/>
    <col min="12" max="20" width="3.75" style="15" customWidth="1"/>
    <col min="21" max="146" width="8.875" style="8"/>
    <col min="147" max="147" width="10.75" style="8" customWidth="1"/>
    <col min="148" max="148" width="5.75" style="8" customWidth="1"/>
    <col min="149" max="157" width="16.75" style="8" customWidth="1"/>
    <col min="158" max="402" width="8.875" style="8"/>
    <col min="403" max="403" width="10.75" style="8" customWidth="1"/>
    <col min="404" max="404" width="5.75" style="8" customWidth="1"/>
    <col min="405" max="413" width="16.75" style="8" customWidth="1"/>
    <col min="414" max="658" width="8.875" style="8"/>
    <col min="659" max="659" width="10.75" style="8" customWidth="1"/>
    <col min="660" max="660" width="5.75" style="8" customWidth="1"/>
    <col min="661" max="669" width="16.75" style="8" customWidth="1"/>
    <col min="670" max="914" width="8.875" style="8"/>
    <col min="915" max="915" width="10.75" style="8" customWidth="1"/>
    <col min="916" max="916" width="5.75" style="8" customWidth="1"/>
    <col min="917" max="925" width="16.75" style="8" customWidth="1"/>
    <col min="926" max="1170" width="8.875" style="8"/>
    <col min="1171" max="1171" width="10.75" style="8" customWidth="1"/>
    <col min="1172" max="1172" width="5.75" style="8" customWidth="1"/>
    <col min="1173" max="1181" width="16.75" style="8" customWidth="1"/>
    <col min="1182" max="1426" width="8.875" style="8"/>
    <col min="1427" max="1427" width="10.75" style="8" customWidth="1"/>
    <col min="1428" max="1428" width="5.75" style="8" customWidth="1"/>
    <col min="1429" max="1437" width="16.75" style="8" customWidth="1"/>
    <col min="1438" max="1682" width="8.875" style="8"/>
    <col min="1683" max="1683" width="10.75" style="8" customWidth="1"/>
    <col min="1684" max="1684" width="5.75" style="8" customWidth="1"/>
    <col min="1685" max="1693" width="16.75" style="8" customWidth="1"/>
    <col min="1694" max="1938" width="8.875" style="8"/>
    <col min="1939" max="1939" width="10.75" style="8" customWidth="1"/>
    <col min="1940" max="1940" width="5.75" style="8" customWidth="1"/>
    <col min="1941" max="1949" width="16.75" style="8" customWidth="1"/>
    <col min="1950" max="2194" width="8.875" style="8"/>
    <col min="2195" max="2195" width="10.75" style="8" customWidth="1"/>
    <col min="2196" max="2196" width="5.75" style="8" customWidth="1"/>
    <col min="2197" max="2205" width="16.75" style="8" customWidth="1"/>
    <col min="2206" max="2450" width="8.875" style="8"/>
    <col min="2451" max="2451" width="10.75" style="8" customWidth="1"/>
    <col min="2452" max="2452" width="5.75" style="8" customWidth="1"/>
    <col min="2453" max="2461" width="16.75" style="8" customWidth="1"/>
    <col min="2462" max="2706" width="8.875" style="8"/>
    <col min="2707" max="2707" width="10.75" style="8" customWidth="1"/>
    <col min="2708" max="2708" width="5.75" style="8" customWidth="1"/>
    <col min="2709" max="2717" width="16.75" style="8" customWidth="1"/>
    <col min="2718" max="2962" width="8.875" style="8"/>
    <col min="2963" max="2963" width="10.75" style="8" customWidth="1"/>
    <col min="2964" max="2964" width="5.75" style="8" customWidth="1"/>
    <col min="2965" max="2973" width="16.75" style="8" customWidth="1"/>
    <col min="2974" max="3218" width="8.875" style="8"/>
    <col min="3219" max="3219" width="10.75" style="8" customWidth="1"/>
    <col min="3220" max="3220" width="5.75" style="8" customWidth="1"/>
    <col min="3221" max="3229" width="16.75" style="8" customWidth="1"/>
    <col min="3230" max="3474" width="8.875" style="8"/>
    <col min="3475" max="3475" width="10.75" style="8" customWidth="1"/>
    <col min="3476" max="3476" width="5.75" style="8" customWidth="1"/>
    <col min="3477" max="3485" width="16.75" style="8" customWidth="1"/>
    <col min="3486" max="3730" width="8.875" style="8"/>
    <col min="3731" max="3731" width="10.75" style="8" customWidth="1"/>
    <col min="3732" max="3732" width="5.75" style="8" customWidth="1"/>
    <col min="3733" max="3741" width="16.75" style="8" customWidth="1"/>
    <col min="3742" max="3986" width="8.875" style="8"/>
    <col min="3987" max="3987" width="10.75" style="8" customWidth="1"/>
    <col min="3988" max="3988" width="5.75" style="8" customWidth="1"/>
    <col min="3989" max="3997" width="16.75" style="8" customWidth="1"/>
    <col min="3998" max="4242" width="8.875" style="8"/>
    <col min="4243" max="4243" width="10.75" style="8" customWidth="1"/>
    <col min="4244" max="4244" width="5.75" style="8" customWidth="1"/>
    <col min="4245" max="4253" width="16.75" style="8" customWidth="1"/>
    <col min="4254" max="4498" width="8.875" style="8"/>
    <col min="4499" max="4499" width="10.75" style="8" customWidth="1"/>
    <col min="4500" max="4500" width="5.75" style="8" customWidth="1"/>
    <col min="4501" max="4509" width="16.75" style="8" customWidth="1"/>
    <col min="4510" max="4754" width="8.875" style="8"/>
    <col min="4755" max="4755" width="10.75" style="8" customWidth="1"/>
    <col min="4756" max="4756" width="5.75" style="8" customWidth="1"/>
    <col min="4757" max="4765" width="16.75" style="8" customWidth="1"/>
    <col min="4766" max="5010" width="8.875" style="8"/>
    <col min="5011" max="5011" width="10.75" style="8" customWidth="1"/>
    <col min="5012" max="5012" width="5.75" style="8" customWidth="1"/>
    <col min="5013" max="5021" width="16.75" style="8" customWidth="1"/>
    <col min="5022" max="5266" width="8.875" style="8"/>
    <col min="5267" max="5267" width="10.75" style="8" customWidth="1"/>
    <col min="5268" max="5268" width="5.75" style="8" customWidth="1"/>
    <col min="5269" max="5277" width="16.75" style="8" customWidth="1"/>
    <col min="5278" max="5522" width="8.875" style="8"/>
    <col min="5523" max="5523" width="10.75" style="8" customWidth="1"/>
    <col min="5524" max="5524" width="5.75" style="8" customWidth="1"/>
    <col min="5525" max="5533" width="16.75" style="8" customWidth="1"/>
    <col min="5534" max="5778" width="8.875" style="8"/>
    <col min="5779" max="5779" width="10.75" style="8" customWidth="1"/>
    <col min="5780" max="5780" width="5.75" style="8" customWidth="1"/>
    <col min="5781" max="5789" width="16.75" style="8" customWidth="1"/>
    <col min="5790" max="6034" width="8.875" style="8"/>
    <col min="6035" max="6035" width="10.75" style="8" customWidth="1"/>
    <col min="6036" max="6036" width="5.75" style="8" customWidth="1"/>
    <col min="6037" max="6045" width="16.75" style="8" customWidth="1"/>
    <col min="6046" max="6290" width="8.875" style="8"/>
    <col min="6291" max="6291" width="10.75" style="8" customWidth="1"/>
    <col min="6292" max="6292" width="5.75" style="8" customWidth="1"/>
    <col min="6293" max="6301" width="16.75" style="8" customWidth="1"/>
    <col min="6302" max="6546" width="8.875" style="8"/>
    <col min="6547" max="6547" width="10.75" style="8" customWidth="1"/>
    <col min="6548" max="6548" width="5.75" style="8" customWidth="1"/>
    <col min="6549" max="6557" width="16.75" style="8" customWidth="1"/>
    <col min="6558" max="6802" width="8.875" style="8"/>
    <col min="6803" max="6803" width="10.75" style="8" customWidth="1"/>
    <col min="6804" max="6804" width="5.75" style="8" customWidth="1"/>
    <col min="6805" max="6813" width="16.75" style="8" customWidth="1"/>
    <col min="6814" max="7058" width="8.875" style="8"/>
    <col min="7059" max="7059" width="10.75" style="8" customWidth="1"/>
    <col min="7060" max="7060" width="5.75" style="8" customWidth="1"/>
    <col min="7061" max="7069" width="16.75" style="8" customWidth="1"/>
    <col min="7070" max="7314" width="8.875" style="8"/>
    <col min="7315" max="7315" width="10.75" style="8" customWidth="1"/>
    <col min="7316" max="7316" width="5.75" style="8" customWidth="1"/>
    <col min="7317" max="7325" width="16.75" style="8" customWidth="1"/>
    <col min="7326" max="7570" width="8.875" style="8"/>
    <col min="7571" max="7571" width="10.75" style="8" customWidth="1"/>
    <col min="7572" max="7572" width="5.75" style="8" customWidth="1"/>
    <col min="7573" max="7581" width="16.75" style="8" customWidth="1"/>
    <col min="7582" max="7826" width="8.875" style="8"/>
    <col min="7827" max="7827" width="10.75" style="8" customWidth="1"/>
    <col min="7828" max="7828" width="5.75" style="8" customWidth="1"/>
    <col min="7829" max="7837" width="16.75" style="8" customWidth="1"/>
    <col min="7838" max="8082" width="8.875" style="8"/>
    <col min="8083" max="8083" width="10.75" style="8" customWidth="1"/>
    <col min="8084" max="8084" width="5.75" style="8" customWidth="1"/>
    <col min="8085" max="8093" width="16.75" style="8" customWidth="1"/>
    <col min="8094" max="8338" width="8.875" style="8"/>
    <col min="8339" max="8339" width="10.75" style="8" customWidth="1"/>
    <col min="8340" max="8340" width="5.75" style="8" customWidth="1"/>
    <col min="8341" max="8349" width="16.75" style="8" customWidth="1"/>
    <col min="8350" max="8594" width="8.875" style="8"/>
    <col min="8595" max="8595" width="10.75" style="8" customWidth="1"/>
    <col min="8596" max="8596" width="5.75" style="8" customWidth="1"/>
    <col min="8597" max="8605" width="16.75" style="8" customWidth="1"/>
    <col min="8606" max="8850" width="8.875" style="8"/>
    <col min="8851" max="8851" width="10.75" style="8" customWidth="1"/>
    <col min="8852" max="8852" width="5.75" style="8" customWidth="1"/>
    <col min="8853" max="8861" width="16.75" style="8" customWidth="1"/>
    <col min="8862" max="9106" width="8.875" style="8"/>
    <col min="9107" max="9107" width="10.75" style="8" customWidth="1"/>
    <col min="9108" max="9108" width="5.75" style="8" customWidth="1"/>
    <col min="9109" max="9117" width="16.75" style="8" customWidth="1"/>
    <col min="9118" max="9362" width="8.875" style="8"/>
    <col min="9363" max="9363" width="10.75" style="8" customWidth="1"/>
    <col min="9364" max="9364" width="5.75" style="8" customWidth="1"/>
    <col min="9365" max="9373" width="16.75" style="8" customWidth="1"/>
    <col min="9374" max="9618" width="8.875" style="8"/>
    <col min="9619" max="9619" width="10.75" style="8" customWidth="1"/>
    <col min="9620" max="9620" width="5.75" style="8" customWidth="1"/>
    <col min="9621" max="9629" width="16.75" style="8" customWidth="1"/>
    <col min="9630" max="9874" width="8.875" style="8"/>
    <col min="9875" max="9875" width="10.75" style="8" customWidth="1"/>
    <col min="9876" max="9876" width="5.75" style="8" customWidth="1"/>
    <col min="9877" max="9885" width="16.75" style="8" customWidth="1"/>
    <col min="9886" max="10130" width="8.875" style="8"/>
    <col min="10131" max="10131" width="10.75" style="8" customWidth="1"/>
    <col min="10132" max="10132" width="5.75" style="8" customWidth="1"/>
    <col min="10133" max="10141" width="16.75" style="8" customWidth="1"/>
    <col min="10142" max="10386" width="8.875" style="8"/>
    <col min="10387" max="10387" width="10.75" style="8" customWidth="1"/>
    <col min="10388" max="10388" width="5.75" style="8" customWidth="1"/>
    <col min="10389" max="10397" width="16.75" style="8" customWidth="1"/>
    <col min="10398" max="10642" width="8.875" style="8"/>
    <col min="10643" max="10643" width="10.75" style="8" customWidth="1"/>
    <col min="10644" max="10644" width="5.75" style="8" customWidth="1"/>
    <col min="10645" max="10653" width="16.75" style="8" customWidth="1"/>
    <col min="10654" max="10898" width="8.875" style="8"/>
    <col min="10899" max="10899" width="10.75" style="8" customWidth="1"/>
    <col min="10900" max="10900" width="5.75" style="8" customWidth="1"/>
    <col min="10901" max="10909" width="16.75" style="8" customWidth="1"/>
    <col min="10910" max="11154" width="8.875" style="8"/>
    <col min="11155" max="11155" width="10.75" style="8" customWidth="1"/>
    <col min="11156" max="11156" width="5.75" style="8" customWidth="1"/>
    <col min="11157" max="11165" width="16.75" style="8" customWidth="1"/>
    <col min="11166" max="11410" width="8.875" style="8"/>
    <col min="11411" max="11411" width="10.75" style="8" customWidth="1"/>
    <col min="11412" max="11412" width="5.75" style="8" customWidth="1"/>
    <col min="11413" max="11421" width="16.75" style="8" customWidth="1"/>
    <col min="11422" max="11666" width="8.875" style="8"/>
    <col min="11667" max="11667" width="10.75" style="8" customWidth="1"/>
    <col min="11668" max="11668" width="5.75" style="8" customWidth="1"/>
    <col min="11669" max="11677" width="16.75" style="8" customWidth="1"/>
    <col min="11678" max="11922" width="8.875" style="8"/>
    <col min="11923" max="11923" width="10.75" style="8" customWidth="1"/>
    <col min="11924" max="11924" width="5.75" style="8" customWidth="1"/>
    <col min="11925" max="11933" width="16.75" style="8" customWidth="1"/>
    <col min="11934" max="12178" width="8.875" style="8"/>
    <col min="12179" max="12179" width="10.75" style="8" customWidth="1"/>
    <col min="12180" max="12180" width="5.75" style="8" customWidth="1"/>
    <col min="12181" max="12189" width="16.75" style="8" customWidth="1"/>
    <col min="12190" max="12434" width="8.875" style="8"/>
    <col min="12435" max="12435" width="10.75" style="8" customWidth="1"/>
    <col min="12436" max="12436" width="5.75" style="8" customWidth="1"/>
    <col min="12437" max="12445" width="16.75" style="8" customWidth="1"/>
    <col min="12446" max="12690" width="8.875" style="8"/>
    <col min="12691" max="12691" width="10.75" style="8" customWidth="1"/>
    <col min="12692" max="12692" width="5.75" style="8" customWidth="1"/>
    <col min="12693" max="12701" width="16.75" style="8" customWidth="1"/>
    <col min="12702" max="12946" width="8.875" style="8"/>
    <col min="12947" max="12947" width="10.75" style="8" customWidth="1"/>
    <col min="12948" max="12948" width="5.75" style="8" customWidth="1"/>
    <col min="12949" max="12957" width="16.75" style="8" customWidth="1"/>
    <col min="12958" max="13202" width="8.875" style="8"/>
    <col min="13203" max="13203" width="10.75" style="8" customWidth="1"/>
    <col min="13204" max="13204" width="5.75" style="8" customWidth="1"/>
    <col min="13205" max="13213" width="16.75" style="8" customWidth="1"/>
    <col min="13214" max="13458" width="8.875" style="8"/>
    <col min="13459" max="13459" width="10.75" style="8" customWidth="1"/>
    <col min="13460" max="13460" width="5.75" style="8" customWidth="1"/>
    <col min="13461" max="13469" width="16.75" style="8" customWidth="1"/>
    <col min="13470" max="13714" width="8.875" style="8"/>
    <col min="13715" max="13715" width="10.75" style="8" customWidth="1"/>
    <col min="13716" max="13716" width="5.75" style="8" customWidth="1"/>
    <col min="13717" max="13725" width="16.75" style="8" customWidth="1"/>
    <col min="13726" max="13970" width="8.875" style="8"/>
    <col min="13971" max="13971" width="10.75" style="8" customWidth="1"/>
    <col min="13972" max="13972" width="5.75" style="8" customWidth="1"/>
    <col min="13973" max="13981" width="16.75" style="8" customWidth="1"/>
    <col min="13982" max="14226" width="8.875" style="8"/>
    <col min="14227" max="14227" width="10.75" style="8" customWidth="1"/>
    <col min="14228" max="14228" width="5.75" style="8" customWidth="1"/>
    <col min="14229" max="14237" width="16.75" style="8" customWidth="1"/>
    <col min="14238" max="14482" width="8.875" style="8"/>
    <col min="14483" max="14483" width="10.75" style="8" customWidth="1"/>
    <col min="14484" max="14484" width="5.75" style="8" customWidth="1"/>
    <col min="14485" max="14493" width="16.75" style="8" customWidth="1"/>
    <col min="14494" max="14738" width="8.875" style="8"/>
    <col min="14739" max="14739" width="10.75" style="8" customWidth="1"/>
    <col min="14740" max="14740" width="5.75" style="8" customWidth="1"/>
    <col min="14741" max="14749" width="16.75" style="8" customWidth="1"/>
    <col min="14750" max="14994" width="8.875" style="8"/>
    <col min="14995" max="14995" width="10.75" style="8" customWidth="1"/>
    <col min="14996" max="14996" width="5.75" style="8" customWidth="1"/>
    <col min="14997" max="15005" width="16.75" style="8" customWidth="1"/>
    <col min="15006" max="15250" width="8.875" style="8"/>
    <col min="15251" max="15251" width="10.75" style="8" customWidth="1"/>
    <col min="15252" max="15252" width="5.75" style="8" customWidth="1"/>
    <col min="15253" max="15261" width="16.75" style="8" customWidth="1"/>
    <col min="15262" max="15506" width="8.875" style="8"/>
    <col min="15507" max="15507" width="10.75" style="8" customWidth="1"/>
    <col min="15508" max="15508" width="5.75" style="8" customWidth="1"/>
    <col min="15509" max="15517" width="16.75" style="8" customWidth="1"/>
    <col min="15518" max="15762" width="8.875" style="8"/>
    <col min="15763" max="15763" width="10.75" style="8" customWidth="1"/>
    <col min="15764" max="15764" width="5.75" style="8" customWidth="1"/>
    <col min="15765" max="15773" width="16.75" style="8" customWidth="1"/>
    <col min="15774" max="16018" width="8.875" style="8"/>
    <col min="16019" max="16019" width="10.75" style="8" customWidth="1"/>
    <col min="16020" max="16020" width="5.75" style="8" customWidth="1"/>
    <col min="16021" max="16029" width="16.75" style="8" customWidth="1"/>
    <col min="16030" max="16305" width="8.875" style="8"/>
    <col min="16306" max="16384" width="9" style="8" customWidth="1"/>
  </cols>
  <sheetData>
    <row r="1" spans="1:20" s="1" customFormat="1" ht="45.75" customHeight="1" thickBot="1">
      <c r="A1" s="123" t="s">
        <v>261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s="4" customFormat="1" ht="27" customHeight="1" thickBot="1">
      <c r="A2" s="67"/>
      <c r="B2" s="68"/>
      <c r="C2" s="2" t="s">
        <v>0</v>
      </c>
      <c r="D2" s="3" t="s">
        <v>1</v>
      </c>
      <c r="E2" s="57" t="s">
        <v>2</v>
      </c>
      <c r="F2" s="69"/>
      <c r="G2" s="69"/>
      <c r="H2" s="69"/>
      <c r="I2" s="70"/>
      <c r="J2" s="57" t="s">
        <v>3</v>
      </c>
      <c r="K2" s="58"/>
      <c r="L2" s="10" t="s">
        <v>249</v>
      </c>
      <c r="M2" s="11" t="s">
        <v>250</v>
      </c>
      <c r="N2" s="11" t="s">
        <v>251</v>
      </c>
      <c r="O2" s="11" t="s">
        <v>252</v>
      </c>
      <c r="P2" s="11" t="s">
        <v>253</v>
      </c>
      <c r="Q2" s="12" t="s">
        <v>254</v>
      </c>
      <c r="R2" s="12" t="s">
        <v>255</v>
      </c>
      <c r="S2" s="13" t="s">
        <v>256</v>
      </c>
      <c r="T2" s="14" t="s">
        <v>257</v>
      </c>
    </row>
    <row r="3" spans="1:20" s="4" customFormat="1" ht="18" customHeight="1">
      <c r="A3" s="59">
        <v>44837</v>
      </c>
      <c r="B3" s="61" t="s">
        <v>4</v>
      </c>
      <c r="C3" s="61" t="s">
        <v>5</v>
      </c>
      <c r="D3" s="16" t="s">
        <v>6</v>
      </c>
      <c r="E3" s="17" t="s">
        <v>7</v>
      </c>
      <c r="F3" s="17" t="s">
        <v>8</v>
      </c>
      <c r="G3" s="17" t="s">
        <v>9</v>
      </c>
      <c r="H3" s="63" t="s">
        <v>10</v>
      </c>
      <c r="I3" s="17" t="s">
        <v>11</v>
      </c>
      <c r="J3" s="5" t="s">
        <v>12</v>
      </c>
      <c r="K3" s="18" t="s">
        <v>13</v>
      </c>
      <c r="L3" s="83">
        <v>5.6</v>
      </c>
      <c r="M3" s="85">
        <v>2.3000000000000003</v>
      </c>
      <c r="N3" s="85">
        <v>1.7</v>
      </c>
      <c r="O3" s="85">
        <v>0</v>
      </c>
      <c r="P3" s="85">
        <v>2.8</v>
      </c>
      <c r="Q3" s="85">
        <v>0.1</v>
      </c>
      <c r="R3" s="85">
        <v>112</v>
      </c>
      <c r="S3" s="96">
        <f>T3*0.95</f>
        <v>663.1</v>
      </c>
      <c r="T3" s="98">
        <f>L3*70+M3*45+N3*25+O3*150+P3*55+Q3*60</f>
        <v>698</v>
      </c>
    </row>
    <row r="4" spans="1:20" s="4" customFormat="1" ht="18" customHeight="1">
      <c r="A4" s="60"/>
      <c r="B4" s="62"/>
      <c r="C4" s="62"/>
      <c r="D4" s="19" t="s">
        <v>14</v>
      </c>
      <c r="E4" s="20" t="s">
        <v>15</v>
      </c>
      <c r="F4" s="20" t="s">
        <v>16</v>
      </c>
      <c r="G4" s="20" t="s">
        <v>17</v>
      </c>
      <c r="H4" s="64"/>
      <c r="I4" s="20" t="s">
        <v>18</v>
      </c>
      <c r="J4" s="48" t="s">
        <v>19</v>
      </c>
      <c r="K4" s="21" t="s">
        <v>13</v>
      </c>
      <c r="L4" s="84"/>
      <c r="M4" s="86"/>
      <c r="N4" s="86"/>
      <c r="O4" s="86"/>
      <c r="P4" s="86"/>
      <c r="Q4" s="86"/>
      <c r="R4" s="86"/>
      <c r="S4" s="97"/>
      <c r="T4" s="99"/>
    </row>
    <row r="5" spans="1:20" s="4" customFormat="1" ht="18" customHeight="1">
      <c r="A5" s="65">
        <v>44838</v>
      </c>
      <c r="B5" s="66" t="s">
        <v>20</v>
      </c>
      <c r="C5" s="66" t="s">
        <v>5</v>
      </c>
      <c r="D5" s="16" t="s">
        <v>21</v>
      </c>
      <c r="E5" s="17" t="s">
        <v>22</v>
      </c>
      <c r="F5" s="17" t="s">
        <v>23</v>
      </c>
      <c r="G5" s="17" t="s">
        <v>24</v>
      </c>
      <c r="H5" s="63" t="s">
        <v>25</v>
      </c>
      <c r="I5" s="17" t="s">
        <v>26</v>
      </c>
      <c r="J5" s="16" t="s">
        <v>27</v>
      </c>
      <c r="K5" s="18" t="s">
        <v>28</v>
      </c>
      <c r="L5" s="100">
        <v>5.4</v>
      </c>
      <c r="M5" s="87">
        <v>1.7999999999999998</v>
      </c>
      <c r="N5" s="87">
        <v>2.6</v>
      </c>
      <c r="O5" s="87">
        <v>0</v>
      </c>
      <c r="P5" s="87">
        <v>1.7000000000000002</v>
      </c>
      <c r="Q5" s="87">
        <v>0.1</v>
      </c>
      <c r="R5" s="87">
        <v>126</v>
      </c>
      <c r="S5" s="101">
        <f t="shared" ref="S5" si="0">T5*0.95</f>
        <v>592.32499999999993</v>
      </c>
      <c r="T5" s="102">
        <f t="shared" ref="T5" si="1">L5*70+M5*45+N5*25+O5*150+P5*55+Q5*60</f>
        <v>623.5</v>
      </c>
    </row>
    <row r="6" spans="1:20" s="4" customFormat="1" ht="18" customHeight="1">
      <c r="A6" s="60"/>
      <c r="B6" s="62"/>
      <c r="C6" s="62"/>
      <c r="D6" s="19" t="s">
        <v>29</v>
      </c>
      <c r="E6" s="22" t="s">
        <v>30</v>
      </c>
      <c r="F6" s="20" t="s">
        <v>31</v>
      </c>
      <c r="G6" s="20" t="s">
        <v>32</v>
      </c>
      <c r="H6" s="64"/>
      <c r="I6" s="20" t="s">
        <v>33</v>
      </c>
      <c r="J6" s="19" t="s">
        <v>34</v>
      </c>
      <c r="K6" s="21" t="s">
        <v>28</v>
      </c>
      <c r="L6" s="84"/>
      <c r="M6" s="86"/>
      <c r="N6" s="86"/>
      <c r="O6" s="86"/>
      <c r="P6" s="86"/>
      <c r="Q6" s="86"/>
      <c r="R6" s="86"/>
      <c r="S6" s="97"/>
      <c r="T6" s="99"/>
    </row>
    <row r="7" spans="1:20" s="4" customFormat="1" ht="18" customHeight="1">
      <c r="A7" s="65">
        <v>44839</v>
      </c>
      <c r="B7" s="72" t="s">
        <v>35</v>
      </c>
      <c r="C7" s="66" t="s">
        <v>5</v>
      </c>
      <c r="D7" s="24" t="s">
        <v>36</v>
      </c>
      <c r="E7" s="17" t="s">
        <v>37</v>
      </c>
      <c r="F7" s="17" t="s">
        <v>38</v>
      </c>
      <c r="G7" s="17" t="s">
        <v>39</v>
      </c>
      <c r="H7" s="63" t="s">
        <v>40</v>
      </c>
      <c r="I7" s="23" t="s">
        <v>41</v>
      </c>
      <c r="J7" s="16" t="s">
        <v>42</v>
      </c>
      <c r="K7" s="18" t="s">
        <v>13</v>
      </c>
      <c r="L7" s="100">
        <v>6.2</v>
      </c>
      <c r="M7" s="87">
        <v>2.2999999999999998</v>
      </c>
      <c r="N7" s="87">
        <v>1.9</v>
      </c>
      <c r="O7" s="87">
        <v>0</v>
      </c>
      <c r="P7" s="87">
        <v>2.1999999999999997</v>
      </c>
      <c r="Q7" s="87">
        <v>0.1</v>
      </c>
      <c r="R7" s="87">
        <v>104</v>
      </c>
      <c r="S7" s="101">
        <f t="shared" ref="S7" si="2">T7*0.95</f>
        <v>676.4</v>
      </c>
      <c r="T7" s="102">
        <f t="shared" ref="T7" si="3">L7*70+M7*45+N7*25+O7*150+P7*55+Q7*60</f>
        <v>712</v>
      </c>
    </row>
    <row r="8" spans="1:20" s="4" customFormat="1" ht="18" customHeight="1">
      <c r="A8" s="60"/>
      <c r="B8" s="62"/>
      <c r="C8" s="62"/>
      <c r="D8" s="19" t="s">
        <v>43</v>
      </c>
      <c r="E8" s="20" t="s">
        <v>44</v>
      </c>
      <c r="F8" s="20" t="s">
        <v>45</v>
      </c>
      <c r="G8" s="20" t="s">
        <v>46</v>
      </c>
      <c r="H8" s="64"/>
      <c r="I8" s="20" t="s">
        <v>47</v>
      </c>
      <c r="J8" s="19" t="s">
        <v>48</v>
      </c>
      <c r="K8" s="21" t="s">
        <v>13</v>
      </c>
      <c r="L8" s="84"/>
      <c r="M8" s="86"/>
      <c r="N8" s="86"/>
      <c r="O8" s="86"/>
      <c r="P8" s="86"/>
      <c r="Q8" s="86"/>
      <c r="R8" s="86"/>
      <c r="S8" s="97"/>
      <c r="T8" s="99"/>
    </row>
    <row r="9" spans="1:20" s="4" customFormat="1" ht="18" customHeight="1">
      <c r="A9" s="71">
        <v>44840</v>
      </c>
      <c r="B9" s="66" t="s">
        <v>49</v>
      </c>
      <c r="C9" s="66" t="s">
        <v>5</v>
      </c>
      <c r="D9" s="24" t="s">
        <v>50</v>
      </c>
      <c r="E9" s="23" t="s">
        <v>51</v>
      </c>
      <c r="F9" s="23" t="s">
        <v>52</v>
      </c>
      <c r="G9" s="23" t="s">
        <v>53</v>
      </c>
      <c r="H9" s="63" t="s">
        <v>54</v>
      </c>
      <c r="I9" s="17" t="s">
        <v>55</v>
      </c>
      <c r="J9" s="16" t="s">
        <v>56</v>
      </c>
      <c r="K9" s="18" t="s">
        <v>13</v>
      </c>
      <c r="L9" s="100">
        <v>6.9</v>
      </c>
      <c r="M9" s="87">
        <v>1.9</v>
      </c>
      <c r="N9" s="87">
        <v>1.8</v>
      </c>
      <c r="O9" s="87">
        <v>0.2</v>
      </c>
      <c r="P9" s="87">
        <v>1.7000000000000002</v>
      </c>
      <c r="Q9" s="87">
        <v>0.1</v>
      </c>
      <c r="R9" s="87">
        <v>197</v>
      </c>
      <c r="S9" s="101">
        <f t="shared" ref="S9" si="4">T9*0.95</f>
        <v>705.85</v>
      </c>
      <c r="T9" s="102">
        <f t="shared" ref="T9" si="5">L9*70+M9*45+N9*25+O9*150+P9*55+Q9*60</f>
        <v>743</v>
      </c>
    </row>
    <row r="10" spans="1:20" s="4" customFormat="1" ht="18" customHeight="1">
      <c r="A10" s="60"/>
      <c r="B10" s="62"/>
      <c r="C10" s="62"/>
      <c r="D10" s="19" t="s">
        <v>57</v>
      </c>
      <c r="E10" s="22" t="s">
        <v>30</v>
      </c>
      <c r="F10" s="20" t="s">
        <v>58</v>
      </c>
      <c r="G10" s="20" t="s">
        <v>59</v>
      </c>
      <c r="H10" s="64"/>
      <c r="I10" s="20" t="s">
        <v>60</v>
      </c>
      <c r="J10" s="19" t="s">
        <v>61</v>
      </c>
      <c r="K10" s="25" t="s">
        <v>13</v>
      </c>
      <c r="L10" s="84"/>
      <c r="M10" s="86"/>
      <c r="N10" s="86"/>
      <c r="O10" s="86"/>
      <c r="P10" s="86"/>
      <c r="Q10" s="86"/>
      <c r="R10" s="86"/>
      <c r="S10" s="97"/>
      <c r="T10" s="99"/>
    </row>
    <row r="11" spans="1:20" s="4" customFormat="1" ht="18" customHeight="1">
      <c r="A11" s="71">
        <v>44841</v>
      </c>
      <c r="B11" s="66" t="s">
        <v>62</v>
      </c>
      <c r="C11" s="66" t="s">
        <v>5</v>
      </c>
      <c r="D11" s="24" t="s">
        <v>63</v>
      </c>
      <c r="E11" s="23" t="s">
        <v>64</v>
      </c>
      <c r="F11" s="17" t="s">
        <v>65</v>
      </c>
      <c r="G11" s="17" t="s">
        <v>66</v>
      </c>
      <c r="H11" s="63" t="s">
        <v>54</v>
      </c>
      <c r="I11" s="23" t="s">
        <v>67</v>
      </c>
      <c r="J11" s="5" t="s">
        <v>68</v>
      </c>
      <c r="K11" s="18" t="s">
        <v>13</v>
      </c>
      <c r="L11" s="100">
        <v>6.3000000000000007</v>
      </c>
      <c r="M11" s="87">
        <v>1.7000000000000002</v>
      </c>
      <c r="N11" s="87">
        <v>1.9</v>
      </c>
      <c r="O11" s="87">
        <v>0</v>
      </c>
      <c r="P11" s="87">
        <v>1.7000000000000002</v>
      </c>
      <c r="Q11" s="87">
        <v>0.1</v>
      </c>
      <c r="R11" s="87">
        <v>104</v>
      </c>
      <c r="S11" s="101">
        <f t="shared" ref="S11" si="6">T11*0.95</f>
        <v>631.27500000000009</v>
      </c>
      <c r="T11" s="102">
        <f t="shared" ref="T11" si="7">L11*70+M11*45+N11*25+O11*150+P11*55+Q11*60</f>
        <v>664.50000000000011</v>
      </c>
    </row>
    <row r="12" spans="1:20" s="4" customFormat="1" ht="18" customHeight="1" thickBot="1">
      <c r="A12" s="71"/>
      <c r="B12" s="72"/>
      <c r="C12" s="72"/>
      <c r="D12" s="16" t="s">
        <v>69</v>
      </c>
      <c r="E12" s="49" t="s">
        <v>70</v>
      </c>
      <c r="F12" s="50" t="s">
        <v>71</v>
      </c>
      <c r="G12" s="17" t="s">
        <v>72</v>
      </c>
      <c r="H12" s="73"/>
      <c r="I12" s="17" t="s">
        <v>73</v>
      </c>
      <c r="J12" s="5" t="s">
        <v>74</v>
      </c>
      <c r="K12" s="18" t="s">
        <v>13</v>
      </c>
      <c r="L12" s="104"/>
      <c r="M12" s="105"/>
      <c r="N12" s="105"/>
      <c r="O12" s="105"/>
      <c r="P12" s="105"/>
      <c r="Q12" s="105"/>
      <c r="R12" s="105"/>
      <c r="S12" s="106"/>
      <c r="T12" s="103"/>
    </row>
    <row r="13" spans="1:20" s="4" customFormat="1" ht="18" customHeight="1">
      <c r="A13" s="59">
        <v>44844</v>
      </c>
      <c r="B13" s="61" t="s">
        <v>4</v>
      </c>
      <c r="C13" s="111" t="s">
        <v>75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4" customFormat="1" ht="18" customHeight="1">
      <c r="A14" s="60"/>
      <c r="B14" s="62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6"/>
    </row>
    <row r="15" spans="1:20" s="4" customFormat="1" ht="18" customHeight="1">
      <c r="A15" s="65">
        <v>44845</v>
      </c>
      <c r="B15" s="66" t="s">
        <v>76</v>
      </c>
      <c r="C15" s="66" t="s">
        <v>5</v>
      </c>
      <c r="D15" s="24" t="s">
        <v>77</v>
      </c>
      <c r="E15" s="55" t="s">
        <v>78</v>
      </c>
      <c r="F15" s="53" t="s">
        <v>79</v>
      </c>
      <c r="G15" s="53" t="s">
        <v>80</v>
      </c>
      <c r="H15" s="63" t="s">
        <v>54</v>
      </c>
      <c r="I15" s="55" t="s">
        <v>81</v>
      </c>
      <c r="J15" s="5" t="s">
        <v>82</v>
      </c>
      <c r="K15" s="18" t="s">
        <v>13</v>
      </c>
      <c r="L15" s="87">
        <v>6.8</v>
      </c>
      <c r="M15" s="87">
        <v>2</v>
      </c>
      <c r="N15" s="87">
        <v>1.8</v>
      </c>
      <c r="O15" s="87">
        <v>0</v>
      </c>
      <c r="P15" s="87">
        <v>1.7999999999999998</v>
      </c>
      <c r="Q15" s="87">
        <v>0.1</v>
      </c>
      <c r="R15" s="87">
        <v>131</v>
      </c>
      <c r="S15" s="101">
        <f t="shared" ref="S15" si="8">T15*0.95</f>
        <v>680.19999999999993</v>
      </c>
      <c r="T15" s="102">
        <f t="shared" ref="T15" si="9">L15*70+M15*45+N15*25+O15*150+P15*55+Q15*60</f>
        <v>716</v>
      </c>
    </row>
    <row r="16" spans="1:20" s="4" customFormat="1" ht="18" customHeight="1">
      <c r="A16" s="60"/>
      <c r="B16" s="62"/>
      <c r="C16" s="62"/>
      <c r="D16" s="51" t="s">
        <v>83</v>
      </c>
      <c r="E16" s="22" t="s">
        <v>84</v>
      </c>
      <c r="F16" s="54" t="s">
        <v>85</v>
      </c>
      <c r="G16" s="54" t="s">
        <v>86</v>
      </c>
      <c r="H16" s="64"/>
      <c r="I16" s="54" t="s">
        <v>87</v>
      </c>
      <c r="J16" s="51" t="s">
        <v>88</v>
      </c>
      <c r="K16" s="21" t="s">
        <v>13</v>
      </c>
      <c r="L16" s="86"/>
      <c r="M16" s="86"/>
      <c r="N16" s="86"/>
      <c r="O16" s="86"/>
      <c r="P16" s="86"/>
      <c r="Q16" s="86"/>
      <c r="R16" s="86"/>
      <c r="S16" s="97"/>
      <c r="T16" s="99"/>
    </row>
    <row r="17" spans="1:20" s="4" customFormat="1" ht="18" customHeight="1">
      <c r="A17" s="65">
        <v>44846</v>
      </c>
      <c r="B17" s="72" t="s">
        <v>35</v>
      </c>
      <c r="C17" s="72" t="s">
        <v>5</v>
      </c>
      <c r="D17" s="24" t="s">
        <v>89</v>
      </c>
      <c r="E17" s="55" t="s">
        <v>90</v>
      </c>
      <c r="F17" s="53" t="s">
        <v>91</v>
      </c>
      <c r="G17" s="53" t="s">
        <v>92</v>
      </c>
      <c r="H17" s="63" t="s">
        <v>40</v>
      </c>
      <c r="I17" s="29" t="s">
        <v>93</v>
      </c>
      <c r="J17" s="5" t="s">
        <v>94</v>
      </c>
      <c r="K17" s="18" t="s">
        <v>13</v>
      </c>
      <c r="L17" s="87">
        <v>5.7</v>
      </c>
      <c r="M17" s="87">
        <v>2.1</v>
      </c>
      <c r="N17" s="87">
        <v>2.7</v>
      </c>
      <c r="O17" s="87">
        <v>0</v>
      </c>
      <c r="P17" s="87">
        <v>1.9</v>
      </c>
      <c r="Q17" s="87">
        <v>0.1</v>
      </c>
      <c r="R17" s="87">
        <v>111</v>
      </c>
      <c r="S17" s="101">
        <f t="shared" ref="S17" si="10">T17*0.95</f>
        <v>637.92499999999995</v>
      </c>
      <c r="T17" s="102">
        <f t="shared" ref="T17" si="11">L17*70+M17*45+N17*25+O17*150+P17*55+Q17*60</f>
        <v>671.5</v>
      </c>
    </row>
    <row r="18" spans="1:20" s="4" customFormat="1" ht="18" customHeight="1">
      <c r="A18" s="60"/>
      <c r="B18" s="62"/>
      <c r="C18" s="62"/>
      <c r="D18" s="51" t="s">
        <v>95</v>
      </c>
      <c r="E18" s="22" t="s">
        <v>96</v>
      </c>
      <c r="F18" s="54" t="s">
        <v>97</v>
      </c>
      <c r="G18" s="54" t="s">
        <v>98</v>
      </c>
      <c r="H18" s="64"/>
      <c r="I18" s="30" t="s">
        <v>99</v>
      </c>
      <c r="J18" s="31" t="s">
        <v>100</v>
      </c>
      <c r="K18" s="21" t="s">
        <v>13</v>
      </c>
      <c r="L18" s="86"/>
      <c r="M18" s="86"/>
      <c r="N18" s="86"/>
      <c r="O18" s="86"/>
      <c r="P18" s="86"/>
      <c r="Q18" s="86"/>
      <c r="R18" s="86"/>
      <c r="S18" s="97"/>
      <c r="T18" s="99"/>
    </row>
    <row r="19" spans="1:20" s="4" customFormat="1" ht="18" customHeight="1">
      <c r="A19" s="65">
        <v>44847</v>
      </c>
      <c r="B19" s="66" t="s">
        <v>49</v>
      </c>
      <c r="C19" s="66" t="s">
        <v>5</v>
      </c>
      <c r="D19" s="24" t="s">
        <v>101</v>
      </c>
      <c r="E19" s="55" t="s">
        <v>102</v>
      </c>
      <c r="F19" s="55" t="s">
        <v>103</v>
      </c>
      <c r="G19" s="53" t="s">
        <v>104</v>
      </c>
      <c r="H19" s="63" t="s">
        <v>105</v>
      </c>
      <c r="I19" s="55" t="s">
        <v>106</v>
      </c>
      <c r="J19" s="32" t="s">
        <v>107</v>
      </c>
      <c r="K19" s="18" t="s">
        <v>13</v>
      </c>
      <c r="L19" s="87">
        <v>6.5</v>
      </c>
      <c r="M19" s="87">
        <v>2</v>
      </c>
      <c r="N19" s="87">
        <v>1.7</v>
      </c>
      <c r="O19" s="87">
        <v>0</v>
      </c>
      <c r="P19" s="87">
        <v>2.2999999999999998</v>
      </c>
      <c r="Q19" s="87">
        <v>0.1</v>
      </c>
      <c r="R19" s="87">
        <v>126</v>
      </c>
      <c r="S19" s="101">
        <f t="shared" ref="S19" si="12">T19*0.95</f>
        <v>684</v>
      </c>
      <c r="T19" s="102">
        <f t="shared" ref="T19" si="13">L19*70+M19*45+N19*25+O19*150+P19*55+Q19*60</f>
        <v>720</v>
      </c>
    </row>
    <row r="20" spans="1:20" s="4" customFormat="1" ht="18" customHeight="1">
      <c r="A20" s="60"/>
      <c r="B20" s="62"/>
      <c r="C20" s="62"/>
      <c r="D20" s="51" t="s">
        <v>108</v>
      </c>
      <c r="E20" s="22" t="s">
        <v>102</v>
      </c>
      <c r="F20" s="54" t="s">
        <v>109</v>
      </c>
      <c r="G20" s="54" t="s">
        <v>110</v>
      </c>
      <c r="H20" s="64"/>
      <c r="I20" s="54" t="s">
        <v>111</v>
      </c>
      <c r="J20" s="51" t="s">
        <v>112</v>
      </c>
      <c r="K20" s="21" t="s">
        <v>13</v>
      </c>
      <c r="L20" s="86"/>
      <c r="M20" s="86"/>
      <c r="N20" s="86"/>
      <c r="O20" s="86"/>
      <c r="P20" s="86"/>
      <c r="Q20" s="86"/>
      <c r="R20" s="86"/>
      <c r="S20" s="97"/>
      <c r="T20" s="99"/>
    </row>
    <row r="21" spans="1:20" s="4" customFormat="1" ht="18" customHeight="1">
      <c r="A21" s="65">
        <v>44848</v>
      </c>
      <c r="B21" s="66" t="s">
        <v>113</v>
      </c>
      <c r="C21" s="66" t="s">
        <v>5</v>
      </c>
      <c r="D21" s="24" t="s">
        <v>114</v>
      </c>
      <c r="E21" s="53" t="s">
        <v>115</v>
      </c>
      <c r="F21" s="32" t="s">
        <v>116</v>
      </c>
      <c r="G21" s="53" t="s">
        <v>117</v>
      </c>
      <c r="H21" s="63" t="s">
        <v>105</v>
      </c>
      <c r="I21" s="53" t="s">
        <v>118</v>
      </c>
      <c r="J21" s="32" t="s">
        <v>119</v>
      </c>
      <c r="K21" s="56" t="s">
        <v>13</v>
      </c>
      <c r="L21" s="86">
        <v>6.2</v>
      </c>
      <c r="M21" s="86">
        <v>2.1999999999999997</v>
      </c>
      <c r="N21" s="86">
        <v>2</v>
      </c>
      <c r="O21" s="86">
        <v>0</v>
      </c>
      <c r="P21" s="86">
        <v>2.1999999999999997</v>
      </c>
      <c r="Q21" s="86">
        <v>0.1</v>
      </c>
      <c r="R21" s="86">
        <v>105</v>
      </c>
      <c r="S21" s="97">
        <f t="shared" ref="S21" si="14">T21*0.95</f>
        <v>674.5</v>
      </c>
      <c r="T21" s="99">
        <f t="shared" ref="T21" si="15">L21*70+M21*45+N21*25+O21*150+P21*55+Q21*60</f>
        <v>710</v>
      </c>
    </row>
    <row r="22" spans="1:20" s="4" customFormat="1" ht="18" customHeight="1">
      <c r="A22" s="60"/>
      <c r="B22" s="62"/>
      <c r="C22" s="62"/>
      <c r="D22" s="51" t="s">
        <v>120</v>
      </c>
      <c r="E22" s="22" t="s">
        <v>70</v>
      </c>
      <c r="F22" s="52" t="s">
        <v>121</v>
      </c>
      <c r="G22" s="54" t="s">
        <v>122</v>
      </c>
      <c r="H22" s="64"/>
      <c r="I22" s="54" t="s">
        <v>123</v>
      </c>
      <c r="J22" s="52" t="s">
        <v>124</v>
      </c>
      <c r="K22" s="21" t="s">
        <v>13</v>
      </c>
      <c r="L22" s="86"/>
      <c r="M22" s="86"/>
      <c r="N22" s="86"/>
      <c r="O22" s="86"/>
      <c r="P22" s="86"/>
      <c r="Q22" s="86"/>
      <c r="R22" s="86"/>
      <c r="S22" s="97"/>
      <c r="T22" s="99"/>
    </row>
    <row r="23" spans="1:20" s="4" customFormat="1" ht="18" customHeight="1">
      <c r="A23" s="71">
        <v>44849</v>
      </c>
      <c r="B23" s="72" t="s">
        <v>258</v>
      </c>
      <c r="C23" s="117" t="s">
        <v>259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</row>
    <row r="24" spans="1:20" s="4" customFormat="1" ht="18" customHeight="1" thickBot="1">
      <c r="A24" s="88"/>
      <c r="B24" s="8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</row>
    <row r="25" spans="1:20" s="4" customFormat="1" ht="18" customHeight="1">
      <c r="A25" s="71">
        <v>44851</v>
      </c>
      <c r="B25" s="72" t="s">
        <v>125</v>
      </c>
      <c r="C25" s="111" t="s">
        <v>260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</row>
    <row r="26" spans="1:20" s="4" customFormat="1" ht="18" customHeight="1">
      <c r="A26" s="60"/>
      <c r="B26" s="62"/>
      <c r="C26" s="114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6"/>
    </row>
    <row r="27" spans="1:20" s="4" customFormat="1" ht="18" customHeight="1">
      <c r="A27" s="65">
        <v>44852</v>
      </c>
      <c r="B27" s="66" t="s">
        <v>76</v>
      </c>
      <c r="C27" s="66" t="s">
        <v>5</v>
      </c>
      <c r="D27" s="24" t="s">
        <v>127</v>
      </c>
      <c r="E27" s="23" t="s">
        <v>128</v>
      </c>
      <c r="F27" s="23" t="s">
        <v>129</v>
      </c>
      <c r="G27" s="17" t="s">
        <v>130</v>
      </c>
      <c r="H27" s="63" t="s">
        <v>105</v>
      </c>
      <c r="I27" s="23" t="s">
        <v>131</v>
      </c>
      <c r="J27" s="32" t="s">
        <v>132</v>
      </c>
      <c r="K27" s="18" t="s">
        <v>13</v>
      </c>
      <c r="L27" s="100">
        <v>6.4</v>
      </c>
      <c r="M27" s="87">
        <v>1.8000000000000003</v>
      </c>
      <c r="N27" s="87">
        <v>1.8</v>
      </c>
      <c r="O27" s="87">
        <v>0</v>
      </c>
      <c r="P27" s="87">
        <v>1.5</v>
      </c>
      <c r="Q27" s="87">
        <v>0.1</v>
      </c>
      <c r="R27" s="87">
        <v>107</v>
      </c>
      <c r="S27" s="101">
        <f t="shared" ref="S27" si="16">T27*0.95</f>
        <v>629.375</v>
      </c>
      <c r="T27" s="102">
        <f t="shared" ref="T27" si="17">L27*70+M27*45+N27*25+O27*150+P27*55+Q27*60</f>
        <v>662.5</v>
      </c>
    </row>
    <row r="28" spans="1:20" s="4" customFormat="1" ht="18" customHeight="1">
      <c r="A28" s="60"/>
      <c r="B28" s="62"/>
      <c r="C28" s="62"/>
      <c r="D28" s="16" t="s">
        <v>133</v>
      </c>
      <c r="E28" s="22" t="s">
        <v>134</v>
      </c>
      <c r="F28" s="20" t="s">
        <v>135</v>
      </c>
      <c r="G28" s="20" t="s">
        <v>136</v>
      </c>
      <c r="H28" s="64"/>
      <c r="I28" s="20" t="s">
        <v>137</v>
      </c>
      <c r="J28" s="19" t="s">
        <v>138</v>
      </c>
      <c r="K28" s="21" t="s">
        <v>13</v>
      </c>
      <c r="L28" s="84"/>
      <c r="M28" s="86"/>
      <c r="N28" s="86"/>
      <c r="O28" s="86"/>
      <c r="P28" s="86"/>
      <c r="Q28" s="86"/>
      <c r="R28" s="86"/>
      <c r="S28" s="97"/>
      <c r="T28" s="99"/>
    </row>
    <row r="29" spans="1:20" s="4" customFormat="1" ht="18" customHeight="1">
      <c r="A29" s="71">
        <v>44853</v>
      </c>
      <c r="B29" s="72" t="s">
        <v>35</v>
      </c>
      <c r="C29" s="72" t="s">
        <v>5</v>
      </c>
      <c r="D29" s="24" t="s">
        <v>139</v>
      </c>
      <c r="E29" s="17" t="s">
        <v>140</v>
      </c>
      <c r="F29" s="17" t="s">
        <v>141</v>
      </c>
      <c r="G29" s="17" t="s">
        <v>142</v>
      </c>
      <c r="H29" s="63" t="s">
        <v>143</v>
      </c>
      <c r="I29" s="17" t="s">
        <v>144</v>
      </c>
      <c r="J29" s="5" t="s">
        <v>145</v>
      </c>
      <c r="K29" s="18" t="s">
        <v>13</v>
      </c>
      <c r="L29" s="100">
        <v>6.2</v>
      </c>
      <c r="M29" s="87">
        <v>2.1999999999999997</v>
      </c>
      <c r="N29" s="87">
        <v>1.9</v>
      </c>
      <c r="O29" s="87">
        <v>0</v>
      </c>
      <c r="P29" s="87">
        <v>2.1</v>
      </c>
      <c r="Q29" s="87">
        <v>0.1</v>
      </c>
      <c r="R29" s="87">
        <v>104</v>
      </c>
      <c r="S29" s="101">
        <f t="shared" ref="S29" si="18">T29*0.95</f>
        <v>666.9</v>
      </c>
      <c r="T29" s="102">
        <f t="shared" ref="T29" si="19">L29*70+M29*45+N29*25+O29*150+P29*55+Q29*60</f>
        <v>702</v>
      </c>
    </row>
    <row r="30" spans="1:20" s="4" customFormat="1" ht="18" customHeight="1">
      <c r="A30" s="60"/>
      <c r="B30" s="62"/>
      <c r="C30" s="62"/>
      <c r="D30" s="19" t="s">
        <v>146</v>
      </c>
      <c r="E30" s="20" t="s">
        <v>147</v>
      </c>
      <c r="F30" s="20" t="s">
        <v>148</v>
      </c>
      <c r="G30" s="20" t="s">
        <v>149</v>
      </c>
      <c r="H30" s="64"/>
      <c r="I30" s="20" t="s">
        <v>150</v>
      </c>
      <c r="J30" s="30" t="s">
        <v>151</v>
      </c>
      <c r="K30" s="21" t="s">
        <v>13</v>
      </c>
      <c r="L30" s="84"/>
      <c r="M30" s="86"/>
      <c r="N30" s="86"/>
      <c r="O30" s="86"/>
      <c r="P30" s="86"/>
      <c r="Q30" s="86"/>
      <c r="R30" s="86"/>
      <c r="S30" s="97"/>
      <c r="T30" s="99"/>
    </row>
    <row r="31" spans="1:20" s="4" customFormat="1" ht="18" customHeight="1">
      <c r="A31" s="65">
        <v>44854</v>
      </c>
      <c r="B31" s="66" t="s">
        <v>152</v>
      </c>
      <c r="C31" s="66" t="s">
        <v>5</v>
      </c>
      <c r="D31" s="24" t="s">
        <v>153</v>
      </c>
      <c r="E31" s="17" t="s">
        <v>154</v>
      </c>
      <c r="F31" s="23" t="s">
        <v>155</v>
      </c>
      <c r="G31" s="23" t="s">
        <v>156</v>
      </c>
      <c r="H31" s="63" t="s">
        <v>54</v>
      </c>
      <c r="I31" s="17" t="s">
        <v>157</v>
      </c>
      <c r="J31" s="5" t="s">
        <v>158</v>
      </c>
      <c r="K31" s="18" t="s">
        <v>13</v>
      </c>
      <c r="L31" s="100">
        <v>6.8</v>
      </c>
      <c r="M31" s="87">
        <v>1.7000000000000002</v>
      </c>
      <c r="N31" s="87">
        <v>1.8</v>
      </c>
      <c r="O31" s="87">
        <v>0</v>
      </c>
      <c r="P31" s="87">
        <v>2</v>
      </c>
      <c r="Q31" s="87">
        <v>0.1</v>
      </c>
      <c r="R31" s="87">
        <v>121</v>
      </c>
      <c r="S31" s="101">
        <f t="shared" ref="S31" si="20">T31*0.95</f>
        <v>677.82499999999993</v>
      </c>
      <c r="T31" s="102">
        <f t="shared" ref="T31" si="21">L31*70+M31*45+N31*25+O31*150+P31*55+Q31*60</f>
        <v>713.5</v>
      </c>
    </row>
    <row r="32" spans="1:20" s="4" customFormat="1" ht="18" customHeight="1">
      <c r="A32" s="60"/>
      <c r="B32" s="62"/>
      <c r="C32" s="62"/>
      <c r="D32" s="16" t="s">
        <v>159</v>
      </c>
      <c r="E32" s="20" t="s">
        <v>160</v>
      </c>
      <c r="F32" s="20" t="s">
        <v>161</v>
      </c>
      <c r="G32" s="20" t="s">
        <v>162</v>
      </c>
      <c r="H32" s="64"/>
      <c r="I32" s="20" t="s">
        <v>163</v>
      </c>
      <c r="J32" s="33" t="s">
        <v>164</v>
      </c>
      <c r="K32" s="21" t="s">
        <v>13</v>
      </c>
      <c r="L32" s="84"/>
      <c r="M32" s="86"/>
      <c r="N32" s="86"/>
      <c r="O32" s="86"/>
      <c r="P32" s="86"/>
      <c r="Q32" s="86"/>
      <c r="R32" s="86"/>
      <c r="S32" s="97"/>
      <c r="T32" s="99"/>
    </row>
    <row r="33" spans="1:20" s="4" customFormat="1" ht="18" customHeight="1">
      <c r="A33" s="74">
        <v>44855</v>
      </c>
      <c r="B33" s="76" t="s">
        <v>113</v>
      </c>
      <c r="C33" s="76" t="s">
        <v>5</v>
      </c>
      <c r="D33" s="34" t="s">
        <v>165</v>
      </c>
      <c r="E33" s="35" t="s">
        <v>166</v>
      </c>
      <c r="F33" s="35" t="s">
        <v>167</v>
      </c>
      <c r="G33" s="35" t="s">
        <v>168</v>
      </c>
      <c r="H33" s="78" t="s">
        <v>54</v>
      </c>
      <c r="I33" s="36" t="s">
        <v>169</v>
      </c>
      <c r="J33" s="37" t="s">
        <v>170</v>
      </c>
      <c r="K33" s="38" t="s">
        <v>13</v>
      </c>
      <c r="L33" s="100">
        <v>6.3</v>
      </c>
      <c r="M33" s="87">
        <v>2.1</v>
      </c>
      <c r="N33" s="87">
        <v>1.9</v>
      </c>
      <c r="O33" s="87">
        <v>0</v>
      </c>
      <c r="P33" s="87">
        <v>2.2999999999999998</v>
      </c>
      <c r="Q33" s="87">
        <v>0.1</v>
      </c>
      <c r="R33" s="87">
        <v>110</v>
      </c>
      <c r="S33" s="101">
        <f t="shared" ref="S33" si="22">T33*0.95</f>
        <v>679.72500000000002</v>
      </c>
      <c r="T33" s="102">
        <f t="shared" ref="T33" si="23">L33*70+M33*45+N33*25+O33*150+P33*55+Q33*60</f>
        <v>715.5</v>
      </c>
    </row>
    <row r="34" spans="1:20" s="4" customFormat="1" ht="18" customHeight="1" thickBot="1">
      <c r="A34" s="75"/>
      <c r="B34" s="77"/>
      <c r="C34" s="77"/>
      <c r="D34" s="39" t="s">
        <v>171</v>
      </c>
      <c r="E34" s="40" t="s">
        <v>70</v>
      </c>
      <c r="F34" s="41" t="s">
        <v>172</v>
      </c>
      <c r="G34" s="41" t="s">
        <v>173</v>
      </c>
      <c r="H34" s="79"/>
      <c r="I34" s="41" t="s">
        <v>174</v>
      </c>
      <c r="J34" s="42" t="s">
        <v>175</v>
      </c>
      <c r="K34" s="43" t="s">
        <v>13</v>
      </c>
      <c r="L34" s="107"/>
      <c r="M34" s="108"/>
      <c r="N34" s="108"/>
      <c r="O34" s="108"/>
      <c r="P34" s="108"/>
      <c r="Q34" s="108"/>
      <c r="R34" s="108"/>
      <c r="S34" s="109"/>
      <c r="T34" s="110"/>
    </row>
    <row r="35" spans="1:20" s="4" customFormat="1" ht="18" customHeight="1">
      <c r="A35" s="59">
        <v>44858</v>
      </c>
      <c r="B35" s="61" t="s">
        <v>125</v>
      </c>
      <c r="C35" s="61" t="s">
        <v>5</v>
      </c>
      <c r="D35" s="24" t="s">
        <v>176</v>
      </c>
      <c r="E35" s="44" t="s">
        <v>51</v>
      </c>
      <c r="F35" s="17" t="s">
        <v>177</v>
      </c>
      <c r="G35" s="23" t="s">
        <v>178</v>
      </c>
      <c r="H35" s="63" t="s">
        <v>126</v>
      </c>
      <c r="I35" s="17" t="s">
        <v>179</v>
      </c>
      <c r="J35" s="32" t="s">
        <v>180</v>
      </c>
      <c r="K35" s="18" t="s">
        <v>13</v>
      </c>
      <c r="L35" s="83">
        <v>5.6</v>
      </c>
      <c r="M35" s="85">
        <v>1.7000000000000002</v>
      </c>
      <c r="N35" s="85">
        <v>2.5</v>
      </c>
      <c r="O35" s="85">
        <v>0</v>
      </c>
      <c r="P35" s="85">
        <v>1.9</v>
      </c>
      <c r="Q35" s="85">
        <v>0.1</v>
      </c>
      <c r="R35" s="85">
        <v>136</v>
      </c>
      <c r="S35" s="96">
        <f t="shared" ref="S35" si="24">T35*0.95</f>
        <v>609.42499999999995</v>
      </c>
      <c r="T35" s="98">
        <f t="shared" ref="T35" si="25">L35*70+M35*45+N35*25+O35*150+P35*55+Q35*60</f>
        <v>641.5</v>
      </c>
    </row>
    <row r="36" spans="1:20" s="4" customFormat="1" ht="18" customHeight="1">
      <c r="A36" s="60"/>
      <c r="B36" s="62"/>
      <c r="C36" s="62"/>
      <c r="D36" s="19" t="s">
        <v>181</v>
      </c>
      <c r="E36" s="20" t="s">
        <v>30</v>
      </c>
      <c r="F36" s="20" t="s">
        <v>182</v>
      </c>
      <c r="G36" s="20" t="s">
        <v>183</v>
      </c>
      <c r="H36" s="64"/>
      <c r="I36" s="20" t="s">
        <v>184</v>
      </c>
      <c r="J36" s="20" t="s">
        <v>185</v>
      </c>
      <c r="K36" s="21" t="s">
        <v>13</v>
      </c>
      <c r="L36" s="84"/>
      <c r="M36" s="86"/>
      <c r="N36" s="86"/>
      <c r="O36" s="86"/>
      <c r="P36" s="86"/>
      <c r="Q36" s="86"/>
      <c r="R36" s="86"/>
      <c r="S36" s="97"/>
      <c r="T36" s="99"/>
    </row>
    <row r="37" spans="1:20" s="4" customFormat="1" ht="18" customHeight="1">
      <c r="A37" s="65">
        <v>44859</v>
      </c>
      <c r="B37" s="66" t="s">
        <v>186</v>
      </c>
      <c r="C37" s="66" t="s">
        <v>5</v>
      </c>
      <c r="D37" s="17" t="s">
        <v>187</v>
      </c>
      <c r="E37" s="23" t="s">
        <v>188</v>
      </c>
      <c r="F37" s="23" t="s">
        <v>189</v>
      </c>
      <c r="G37" s="17" t="s">
        <v>190</v>
      </c>
      <c r="H37" s="63" t="s">
        <v>25</v>
      </c>
      <c r="I37" s="23" t="s">
        <v>191</v>
      </c>
      <c r="J37" s="5" t="s">
        <v>192</v>
      </c>
      <c r="K37" s="18" t="s">
        <v>13</v>
      </c>
      <c r="L37" s="100">
        <v>6.1</v>
      </c>
      <c r="M37" s="87">
        <v>2.2999999999999998</v>
      </c>
      <c r="N37" s="87">
        <v>1.9</v>
      </c>
      <c r="O37" s="87">
        <v>0</v>
      </c>
      <c r="P37" s="87">
        <v>2.2000000000000002</v>
      </c>
      <c r="Q37" s="87">
        <v>0.1</v>
      </c>
      <c r="R37" s="87">
        <v>107</v>
      </c>
      <c r="S37" s="101">
        <f t="shared" ref="S37" si="26">T37*0.95</f>
        <v>669.75</v>
      </c>
      <c r="T37" s="102">
        <f t="shared" ref="T37" si="27">L37*70+M37*45+N37*25+O37*150+P37*55+Q37*60</f>
        <v>705</v>
      </c>
    </row>
    <row r="38" spans="1:20" s="4" customFormat="1" ht="18" customHeight="1">
      <c r="A38" s="60"/>
      <c r="B38" s="62"/>
      <c r="C38" s="62"/>
      <c r="D38" s="20" t="s">
        <v>193</v>
      </c>
      <c r="E38" s="22" t="s">
        <v>194</v>
      </c>
      <c r="F38" s="20" t="s">
        <v>195</v>
      </c>
      <c r="G38" s="20" t="s">
        <v>196</v>
      </c>
      <c r="H38" s="64"/>
      <c r="I38" s="20" t="s">
        <v>197</v>
      </c>
      <c r="J38" s="19" t="s">
        <v>198</v>
      </c>
      <c r="K38" s="21" t="s">
        <v>13</v>
      </c>
      <c r="L38" s="84"/>
      <c r="M38" s="86"/>
      <c r="N38" s="86"/>
      <c r="O38" s="86"/>
      <c r="P38" s="86"/>
      <c r="Q38" s="86"/>
      <c r="R38" s="86"/>
      <c r="S38" s="97"/>
      <c r="T38" s="99"/>
    </row>
    <row r="39" spans="1:20" s="4" customFormat="1" ht="18" customHeight="1">
      <c r="A39" s="65">
        <v>44860</v>
      </c>
      <c r="B39" s="72" t="s">
        <v>199</v>
      </c>
      <c r="C39" s="66" t="s">
        <v>5</v>
      </c>
      <c r="D39" s="24" t="s">
        <v>200</v>
      </c>
      <c r="E39" s="17" t="s">
        <v>201</v>
      </c>
      <c r="F39" s="17" t="s">
        <v>202</v>
      </c>
      <c r="G39" s="17" t="s">
        <v>203</v>
      </c>
      <c r="H39" s="63" t="s">
        <v>204</v>
      </c>
      <c r="I39" s="17" t="s">
        <v>205</v>
      </c>
      <c r="J39" s="16" t="s">
        <v>206</v>
      </c>
      <c r="K39" s="18" t="s">
        <v>13</v>
      </c>
      <c r="L39" s="100">
        <v>6.2</v>
      </c>
      <c r="M39" s="87">
        <v>2.1</v>
      </c>
      <c r="N39" s="87">
        <v>2.1</v>
      </c>
      <c r="O39" s="87">
        <v>0</v>
      </c>
      <c r="P39" s="87">
        <v>2.2999999999999998</v>
      </c>
      <c r="Q39" s="87">
        <v>0.1</v>
      </c>
      <c r="R39" s="87">
        <v>102</v>
      </c>
      <c r="S39" s="101">
        <f t="shared" ref="S39" si="28">T39*0.95</f>
        <v>677.82499999999993</v>
      </c>
      <c r="T39" s="102">
        <f t="shared" ref="T39" si="29">L39*70+M39*45+N39*25+O39*150+P39*55+Q39*60</f>
        <v>713.5</v>
      </c>
    </row>
    <row r="40" spans="1:20" s="4" customFormat="1" ht="18" customHeight="1">
      <c r="A40" s="60"/>
      <c r="B40" s="62"/>
      <c r="C40" s="62"/>
      <c r="D40" s="19" t="s">
        <v>207</v>
      </c>
      <c r="E40" s="20" t="s">
        <v>208</v>
      </c>
      <c r="F40" s="20" t="s">
        <v>209</v>
      </c>
      <c r="G40" s="20" t="s">
        <v>210</v>
      </c>
      <c r="H40" s="64"/>
      <c r="I40" s="20" t="s">
        <v>211</v>
      </c>
      <c r="J40" s="19" t="s">
        <v>212</v>
      </c>
      <c r="K40" s="21" t="s">
        <v>13</v>
      </c>
      <c r="L40" s="84"/>
      <c r="M40" s="86"/>
      <c r="N40" s="86"/>
      <c r="O40" s="86"/>
      <c r="P40" s="86"/>
      <c r="Q40" s="86"/>
      <c r="R40" s="86"/>
      <c r="S40" s="97"/>
      <c r="T40" s="99"/>
    </row>
    <row r="41" spans="1:20" s="4" customFormat="1" ht="18" customHeight="1">
      <c r="A41" s="65">
        <v>44861</v>
      </c>
      <c r="B41" s="94" t="s">
        <v>49</v>
      </c>
      <c r="C41" s="66" t="s">
        <v>5</v>
      </c>
      <c r="D41" s="24" t="s">
        <v>213</v>
      </c>
      <c r="E41" s="17" t="s">
        <v>214</v>
      </c>
      <c r="F41" s="23" t="s">
        <v>215</v>
      </c>
      <c r="G41" s="17" t="s">
        <v>216</v>
      </c>
      <c r="H41" s="63" t="s">
        <v>25</v>
      </c>
      <c r="I41" s="17" t="s">
        <v>217</v>
      </c>
      <c r="J41" s="32" t="s">
        <v>218</v>
      </c>
      <c r="K41" s="18" t="s">
        <v>13</v>
      </c>
      <c r="L41" s="100">
        <v>6.4</v>
      </c>
      <c r="M41" s="87">
        <v>1.7999999999999998</v>
      </c>
      <c r="N41" s="87">
        <v>1.9</v>
      </c>
      <c r="O41" s="87">
        <v>0</v>
      </c>
      <c r="P41" s="87">
        <v>2.2999999999999998</v>
      </c>
      <c r="Q41" s="87">
        <v>0.1</v>
      </c>
      <c r="R41" s="87">
        <v>124</v>
      </c>
      <c r="S41" s="101">
        <f t="shared" ref="S41" si="30">T41*0.95</f>
        <v>673.55</v>
      </c>
      <c r="T41" s="102">
        <f t="shared" ref="T41" si="31">L41*70+M41*45+N41*25+O41*150+P41*55+Q41*60</f>
        <v>709</v>
      </c>
    </row>
    <row r="42" spans="1:20" s="4" customFormat="1" ht="18" customHeight="1">
      <c r="A42" s="60"/>
      <c r="B42" s="95"/>
      <c r="C42" s="62"/>
      <c r="D42" s="19" t="s">
        <v>219</v>
      </c>
      <c r="E42" s="20" t="s">
        <v>220</v>
      </c>
      <c r="F42" s="20" t="s">
        <v>221</v>
      </c>
      <c r="G42" s="20" t="s">
        <v>222</v>
      </c>
      <c r="H42" s="64"/>
      <c r="I42" s="20" t="s">
        <v>223</v>
      </c>
      <c r="J42" s="19" t="s">
        <v>224</v>
      </c>
      <c r="K42" s="21" t="s">
        <v>13</v>
      </c>
      <c r="L42" s="84"/>
      <c r="M42" s="86"/>
      <c r="N42" s="86"/>
      <c r="O42" s="86"/>
      <c r="P42" s="86"/>
      <c r="Q42" s="86"/>
      <c r="R42" s="86"/>
      <c r="S42" s="97"/>
      <c r="T42" s="99"/>
    </row>
    <row r="43" spans="1:20" s="4" customFormat="1" ht="18" customHeight="1">
      <c r="A43" s="71">
        <v>44862</v>
      </c>
      <c r="B43" s="72" t="s">
        <v>113</v>
      </c>
      <c r="C43" s="72" t="s">
        <v>5</v>
      </c>
      <c r="D43" s="24" t="s">
        <v>225</v>
      </c>
      <c r="E43" s="23" t="s">
        <v>64</v>
      </c>
      <c r="F43" s="23" t="s">
        <v>226</v>
      </c>
      <c r="G43" s="17" t="s">
        <v>227</v>
      </c>
      <c r="H43" s="63" t="s">
        <v>105</v>
      </c>
      <c r="I43" s="17" t="s">
        <v>228</v>
      </c>
      <c r="J43" s="5" t="s">
        <v>262</v>
      </c>
      <c r="K43" s="18" t="s">
        <v>13</v>
      </c>
      <c r="L43" s="100">
        <v>6.2</v>
      </c>
      <c r="M43" s="87">
        <v>1.7000000000000002</v>
      </c>
      <c r="N43" s="87">
        <v>1.8</v>
      </c>
      <c r="O43" s="87">
        <v>0</v>
      </c>
      <c r="P43" s="87">
        <v>1.5999999999999999</v>
      </c>
      <c r="Q43" s="87">
        <v>0.1</v>
      </c>
      <c r="R43" s="87">
        <v>111</v>
      </c>
      <c r="S43" s="101">
        <f t="shared" ref="S43" si="32">T43*0.95</f>
        <v>617.02499999999998</v>
      </c>
      <c r="T43" s="102">
        <f t="shared" ref="T43" si="33">L43*70+M43*45+N43*25+O43*150+P43*55+Q43*60</f>
        <v>649.5</v>
      </c>
    </row>
    <row r="44" spans="1:20" s="4" customFormat="1" ht="18" customHeight="1" thickBot="1">
      <c r="A44" s="88"/>
      <c r="B44" s="89"/>
      <c r="C44" s="89"/>
      <c r="D44" s="26" t="s">
        <v>229</v>
      </c>
      <c r="E44" s="27" t="s">
        <v>70</v>
      </c>
      <c r="F44" s="6" t="s">
        <v>230</v>
      </c>
      <c r="G44" s="6" t="s">
        <v>231</v>
      </c>
      <c r="H44" s="91"/>
      <c r="I44" s="6" t="s">
        <v>232</v>
      </c>
      <c r="J44" s="6" t="s">
        <v>263</v>
      </c>
      <c r="K44" s="28" t="s">
        <v>13</v>
      </c>
      <c r="L44" s="107"/>
      <c r="M44" s="108"/>
      <c r="N44" s="108"/>
      <c r="O44" s="108"/>
      <c r="P44" s="108"/>
      <c r="Q44" s="108"/>
      <c r="R44" s="108"/>
      <c r="S44" s="109"/>
      <c r="T44" s="110"/>
    </row>
    <row r="45" spans="1:20" s="4" customFormat="1" ht="18" customHeight="1">
      <c r="A45" s="59">
        <v>44865</v>
      </c>
      <c r="B45" s="61" t="s">
        <v>125</v>
      </c>
      <c r="C45" s="61" t="s">
        <v>5</v>
      </c>
      <c r="D45" s="45" t="s">
        <v>233</v>
      </c>
      <c r="E45" s="44" t="s">
        <v>234</v>
      </c>
      <c r="F45" s="44" t="s">
        <v>235</v>
      </c>
      <c r="G45" s="44" t="s">
        <v>236</v>
      </c>
      <c r="H45" s="90" t="s">
        <v>10</v>
      </c>
      <c r="I45" s="44" t="s">
        <v>237</v>
      </c>
      <c r="J45" s="46" t="s">
        <v>238</v>
      </c>
      <c r="K45" s="47" t="s">
        <v>13</v>
      </c>
      <c r="L45" s="83">
        <v>6.8</v>
      </c>
      <c r="M45" s="85">
        <v>1.7999999999999998</v>
      </c>
      <c r="N45" s="85">
        <v>1.7</v>
      </c>
      <c r="O45" s="85">
        <v>0.2</v>
      </c>
      <c r="P45" s="85">
        <v>1.7999999999999998</v>
      </c>
      <c r="Q45" s="85">
        <v>0.1</v>
      </c>
      <c r="R45" s="85">
        <v>99</v>
      </c>
      <c r="S45" s="96">
        <f t="shared" ref="S45" si="34">T45*0.95</f>
        <v>697.77499999999998</v>
      </c>
      <c r="T45" s="98">
        <f t="shared" ref="T45" si="35">L45*70+M45*45+N45*25+O45*150+P45*55+Q45*60</f>
        <v>734.5</v>
      </c>
    </row>
    <row r="46" spans="1:20" s="4" customFormat="1" ht="18" customHeight="1" thickBot="1">
      <c r="A46" s="88"/>
      <c r="B46" s="89"/>
      <c r="C46" s="89"/>
      <c r="D46" s="26" t="s">
        <v>239</v>
      </c>
      <c r="E46" s="6" t="s">
        <v>240</v>
      </c>
      <c r="F46" s="6" t="s">
        <v>241</v>
      </c>
      <c r="G46" s="6" t="s">
        <v>242</v>
      </c>
      <c r="H46" s="91"/>
      <c r="I46" s="6" t="s">
        <v>243</v>
      </c>
      <c r="J46" s="26" t="s">
        <v>244</v>
      </c>
      <c r="K46" s="28" t="s">
        <v>13</v>
      </c>
      <c r="L46" s="107"/>
      <c r="M46" s="108"/>
      <c r="N46" s="108"/>
      <c r="O46" s="108"/>
      <c r="P46" s="108"/>
      <c r="Q46" s="108"/>
      <c r="R46" s="108"/>
      <c r="S46" s="109"/>
      <c r="T46" s="110"/>
    </row>
    <row r="47" spans="1:20" ht="24" customHeight="1">
      <c r="A47" s="92" t="s">
        <v>245</v>
      </c>
      <c r="B47" s="92"/>
      <c r="C47" s="92"/>
      <c r="D47" s="92"/>
      <c r="E47" s="92"/>
      <c r="F47" s="92"/>
      <c r="G47" s="92"/>
      <c r="H47" s="92"/>
      <c r="I47" s="92"/>
      <c r="J47" s="92"/>
      <c r="K47" s="7"/>
    </row>
    <row r="48" spans="1:20" ht="24" customHeight="1">
      <c r="A48" s="93" t="s">
        <v>246</v>
      </c>
      <c r="B48" s="93"/>
      <c r="C48" s="93"/>
      <c r="D48" s="93"/>
      <c r="E48" s="93"/>
      <c r="F48" s="93"/>
      <c r="G48" s="93"/>
      <c r="H48" s="93"/>
      <c r="I48" s="93"/>
      <c r="J48" s="93"/>
    </row>
    <row r="49" spans="1:10" ht="24" customHeight="1">
      <c r="A49" s="80" t="s">
        <v>247</v>
      </c>
      <c r="B49" s="81"/>
      <c r="C49" s="80"/>
      <c r="D49" s="80"/>
      <c r="E49" s="80"/>
      <c r="F49" s="80"/>
      <c r="G49" s="80"/>
      <c r="H49" s="80"/>
      <c r="I49" s="80"/>
      <c r="J49" s="80"/>
    </row>
    <row r="50" spans="1:10" ht="24" customHeight="1">
      <c r="A50" s="82" t="s">
        <v>248</v>
      </c>
      <c r="B50" s="82"/>
      <c r="C50" s="82"/>
      <c r="D50" s="82"/>
      <c r="E50" s="82"/>
      <c r="F50" s="82"/>
      <c r="G50" s="82"/>
      <c r="H50" s="82"/>
      <c r="I50" s="82"/>
      <c r="J50" s="82"/>
    </row>
  </sheetData>
  <mergeCells count="264">
    <mergeCell ref="A23:A24"/>
    <mergeCell ref="B23:B24"/>
    <mergeCell ref="C25:T26"/>
    <mergeCell ref="C23:T24"/>
    <mergeCell ref="R45:R46"/>
    <mergeCell ref="S45:S46"/>
    <mergeCell ref="T45:T46"/>
    <mergeCell ref="A1:T1"/>
    <mergeCell ref="C13:T14"/>
    <mergeCell ref="L45:L46"/>
    <mergeCell ref="M45:M46"/>
    <mergeCell ref="N45:N46"/>
    <mergeCell ref="O45:O46"/>
    <mergeCell ref="P45:P46"/>
    <mergeCell ref="Q45:Q46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S39:S40"/>
    <mergeCell ref="T39:T40"/>
    <mergeCell ref="L41:L42"/>
    <mergeCell ref="M41:M42"/>
    <mergeCell ref="N41:N42"/>
    <mergeCell ref="O41:O42"/>
    <mergeCell ref="P41:P42"/>
    <mergeCell ref="Q41:Q42"/>
    <mergeCell ref="R41:R42"/>
    <mergeCell ref="S41:S42"/>
    <mergeCell ref="R37:R38"/>
    <mergeCell ref="S37:S38"/>
    <mergeCell ref="T37:T38"/>
    <mergeCell ref="L39:L40"/>
    <mergeCell ref="M39:M40"/>
    <mergeCell ref="N39:N40"/>
    <mergeCell ref="O39:O40"/>
    <mergeCell ref="P39:P40"/>
    <mergeCell ref="Q39:Q40"/>
    <mergeCell ref="R39:R40"/>
    <mergeCell ref="L37:L38"/>
    <mergeCell ref="M37:M38"/>
    <mergeCell ref="N37:N38"/>
    <mergeCell ref="O37:O38"/>
    <mergeCell ref="P37:P38"/>
    <mergeCell ref="Q37:Q38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R29:R30"/>
    <mergeCell ref="S29:S30"/>
    <mergeCell ref="T29:T30"/>
    <mergeCell ref="L31:L32"/>
    <mergeCell ref="M31:M32"/>
    <mergeCell ref="N31:N32"/>
    <mergeCell ref="O31:O32"/>
    <mergeCell ref="P31:P32"/>
    <mergeCell ref="Q31:Q32"/>
    <mergeCell ref="R31:R32"/>
    <mergeCell ref="L29:L30"/>
    <mergeCell ref="M29:M30"/>
    <mergeCell ref="N29:N30"/>
    <mergeCell ref="O29:O30"/>
    <mergeCell ref="P29:P30"/>
    <mergeCell ref="Q29:Q30"/>
    <mergeCell ref="S31:S32"/>
    <mergeCell ref="T31:T32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P15:P16"/>
    <mergeCell ref="Q15:Q16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L9:L10"/>
    <mergeCell ref="M9:M10"/>
    <mergeCell ref="N9:N10"/>
    <mergeCell ref="O9:O10"/>
    <mergeCell ref="P9:P10"/>
    <mergeCell ref="Q9:Q10"/>
    <mergeCell ref="R9:R10"/>
    <mergeCell ref="T11:T12"/>
    <mergeCell ref="S9:S10"/>
    <mergeCell ref="T9:T10"/>
    <mergeCell ref="L11:L12"/>
    <mergeCell ref="M11:M12"/>
    <mergeCell ref="N11:N12"/>
    <mergeCell ref="O11:O12"/>
    <mergeCell ref="P11:P12"/>
    <mergeCell ref="Q11:Q12"/>
    <mergeCell ref="R11:R12"/>
    <mergeCell ref="S11:S12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P3:P4"/>
    <mergeCell ref="Q3:Q4"/>
    <mergeCell ref="R3:R4"/>
    <mergeCell ref="S3:S4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9:J49"/>
    <mergeCell ref="A50:J50"/>
    <mergeCell ref="L3:L4"/>
    <mergeCell ref="M3:M4"/>
    <mergeCell ref="N3:N4"/>
    <mergeCell ref="O3:O4"/>
    <mergeCell ref="L15:L16"/>
    <mergeCell ref="M15:M16"/>
    <mergeCell ref="N15:N16"/>
    <mergeCell ref="O15:O16"/>
    <mergeCell ref="A45:A46"/>
    <mergeCell ref="B45:B46"/>
    <mergeCell ref="C45:C46"/>
    <mergeCell ref="H45:H46"/>
    <mergeCell ref="A47:J47"/>
    <mergeCell ref="A48:J48"/>
    <mergeCell ref="A41:A42"/>
    <mergeCell ref="B41:B42"/>
    <mergeCell ref="C41:C42"/>
    <mergeCell ref="H41:H42"/>
    <mergeCell ref="A43:A44"/>
    <mergeCell ref="B43:B44"/>
    <mergeCell ref="C43:C44"/>
    <mergeCell ref="H43:H44"/>
    <mergeCell ref="A37:A38"/>
    <mergeCell ref="B37:B38"/>
    <mergeCell ref="C37:C38"/>
    <mergeCell ref="H37:H38"/>
    <mergeCell ref="A39:A40"/>
    <mergeCell ref="B39:B40"/>
    <mergeCell ref="C39:C40"/>
    <mergeCell ref="H39:H40"/>
    <mergeCell ref="A33:A34"/>
    <mergeCell ref="B33:B34"/>
    <mergeCell ref="C33:C34"/>
    <mergeCell ref="H33:H34"/>
    <mergeCell ref="A35:A36"/>
    <mergeCell ref="B35:B36"/>
    <mergeCell ref="C35:C36"/>
    <mergeCell ref="H35:H36"/>
    <mergeCell ref="A29:A30"/>
    <mergeCell ref="B29:B30"/>
    <mergeCell ref="C29:C30"/>
    <mergeCell ref="H29:H30"/>
    <mergeCell ref="A31:A32"/>
    <mergeCell ref="B31:B32"/>
    <mergeCell ref="C31:C32"/>
    <mergeCell ref="H31:H32"/>
    <mergeCell ref="A25:A26"/>
    <mergeCell ref="B25:B26"/>
    <mergeCell ref="A27:A28"/>
    <mergeCell ref="B27:B28"/>
    <mergeCell ref="C27:C28"/>
    <mergeCell ref="H27:H28"/>
    <mergeCell ref="A19:A20"/>
    <mergeCell ref="B19:B20"/>
    <mergeCell ref="C19:C20"/>
    <mergeCell ref="H19:H20"/>
    <mergeCell ref="A21:A22"/>
    <mergeCell ref="B21:B22"/>
    <mergeCell ref="C21:C22"/>
    <mergeCell ref="H21:H22"/>
    <mergeCell ref="A15:A16"/>
    <mergeCell ref="B15:B16"/>
    <mergeCell ref="C15:C16"/>
    <mergeCell ref="H15:H16"/>
    <mergeCell ref="A17:A18"/>
    <mergeCell ref="B17:B18"/>
    <mergeCell ref="C17:C18"/>
    <mergeCell ref="H17:H18"/>
    <mergeCell ref="A11:A12"/>
    <mergeCell ref="B11:B12"/>
    <mergeCell ref="C11:C12"/>
    <mergeCell ref="H11:H12"/>
    <mergeCell ref="A13:A14"/>
    <mergeCell ref="B13:B14"/>
    <mergeCell ref="A7:A8"/>
    <mergeCell ref="B7:B8"/>
    <mergeCell ref="C7:C8"/>
    <mergeCell ref="H7:H8"/>
    <mergeCell ref="A9:A10"/>
    <mergeCell ref="B9:B10"/>
    <mergeCell ref="C9:C10"/>
    <mergeCell ref="H9:H10"/>
    <mergeCell ref="J2:K2"/>
    <mergeCell ref="A3:A4"/>
    <mergeCell ref="B3:B4"/>
    <mergeCell ref="C3:C4"/>
    <mergeCell ref="H3:H4"/>
    <mergeCell ref="A5:A6"/>
    <mergeCell ref="B5:B6"/>
    <mergeCell ref="C5:C6"/>
    <mergeCell ref="H5:H6"/>
    <mergeCell ref="A2:B2"/>
    <mergeCell ref="E2:I2"/>
  </mergeCells>
  <phoneticPr fontId="4" type="noConversion"/>
  <pageMargins left="0.3" right="0.28000000000000003" top="0.31" bottom="0.23" header="0.22" footer="0.23622047244094491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taes-user</cp:lastModifiedBy>
  <cp:lastPrinted>2022-09-13T05:52:03Z</cp:lastPrinted>
  <dcterms:created xsi:type="dcterms:W3CDTF">2022-09-13T05:43:45Z</dcterms:created>
  <dcterms:modified xsi:type="dcterms:W3CDTF">2022-09-16T06:39:56Z</dcterms:modified>
</cp:coreProperties>
</file>