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10學年度主任資料\F餐點相關\"/>
    </mc:Choice>
  </mc:AlternateContent>
  <xr:revisionPtr revIDLastSave="0" documentId="8_{8870D974-BF7C-4799-9295-0383EF5C8BFD}" xr6:coauthVersionLast="47" xr6:coauthVersionMax="47" xr10:uidLastSave="{00000000-0000-0000-0000-000000000000}"/>
  <bookViews>
    <workbookView xWindow="-120" yWindow="-120" windowWidth="29040" windowHeight="15510" xr2:uid="{00000000-000D-0000-FFFF-FFFF00000000}"/>
  </bookViews>
  <sheets>
    <sheet name="菜單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5" i="1" l="1"/>
  <c r="S45" i="1" s="1"/>
  <c r="T43" i="1"/>
  <c r="S43" i="1" s="1"/>
  <c r="T41" i="1"/>
  <c r="S41" i="1" s="1"/>
  <c r="T39" i="1"/>
  <c r="S39" i="1" s="1"/>
  <c r="T37" i="1"/>
  <c r="S37" i="1" s="1"/>
  <c r="T35" i="1"/>
  <c r="S35" i="1" s="1"/>
  <c r="T33" i="1"/>
  <c r="S33" i="1" s="1"/>
  <c r="T31" i="1"/>
  <c r="S31" i="1" s="1"/>
  <c r="T29" i="1"/>
  <c r="S29" i="1" s="1"/>
  <c r="T27" i="1"/>
  <c r="S27" i="1" s="1"/>
  <c r="T25" i="1"/>
  <c r="S25" i="1" s="1"/>
  <c r="T23" i="1"/>
  <c r="S23" i="1" s="1"/>
  <c r="T21" i="1"/>
  <c r="S21" i="1" s="1"/>
  <c r="T19" i="1"/>
  <c r="S19" i="1" s="1"/>
  <c r="T17" i="1"/>
  <c r="S17" i="1" s="1"/>
  <c r="T15" i="1"/>
  <c r="S15" i="1" s="1"/>
  <c r="T13" i="1"/>
  <c r="S13" i="1" s="1"/>
  <c r="T11" i="1"/>
  <c r="S11" i="1" s="1"/>
  <c r="T9" i="1"/>
  <c r="S9" i="1" s="1"/>
  <c r="T7" i="1"/>
  <c r="S7" i="1" s="1"/>
  <c r="T5" i="1"/>
  <c r="S5" i="1" s="1"/>
  <c r="T3" i="1"/>
  <c r="S3" i="1" s="1"/>
</calcChain>
</file>

<file path=xl/sharedStrings.xml><?xml version="1.0" encoding="utf-8"?>
<sst xmlns="http://schemas.openxmlformats.org/spreadsheetml/2006/main" count="370" uniqueCount="273">
  <si>
    <t>★</t>
  </si>
  <si>
    <t>季節水果</t>
  </si>
  <si>
    <t>餛飩湯</t>
  </si>
  <si>
    <t>雲吞.蚵白.海苔絲</t>
  </si>
  <si>
    <t>燒仙草</t>
  </si>
  <si>
    <t>全穀雜糧 （份）</t>
  </si>
  <si>
    <t>油脂與堅果種子（份）</t>
  </si>
  <si>
    <t>蔬菜     （份）</t>
  </si>
  <si>
    <t>水果     （份）</t>
  </si>
  <si>
    <t>奶類     （份）</t>
  </si>
  <si>
    <t>豆魚蛋肉 （份）</t>
  </si>
  <si>
    <t>鈣(mg)</t>
  </si>
  <si>
    <t>鈉(mg)</t>
  </si>
  <si>
    <t>熱量         （大卡）</t>
  </si>
  <si>
    <t>三章1Q申請</t>
    <phoneticPr fontId="3" type="noConversion"/>
  </si>
  <si>
    <t>早點心</t>
    <phoneticPr fontId="3" type="noConversion"/>
  </si>
  <si>
    <t>午餐</t>
    <phoneticPr fontId="3" type="noConversion"/>
  </si>
  <si>
    <t>午點心</t>
    <phoneticPr fontId="3" type="noConversion"/>
  </si>
  <si>
    <t>一</t>
    <phoneticPr fontId="3" type="noConversion"/>
  </si>
  <si>
    <t>絲瓜麵線</t>
    <phoneticPr fontId="3" type="noConversion"/>
  </si>
  <si>
    <t>白米飯</t>
    <phoneticPr fontId="3" type="noConversion"/>
  </si>
  <si>
    <t>南瓜雞丁</t>
    <phoneticPr fontId="3" type="noConversion"/>
  </si>
  <si>
    <t>麻婆豆腐</t>
    <phoneticPr fontId="3" type="noConversion"/>
  </si>
  <si>
    <t>產銷履歷蔬菜T</t>
    <phoneticPr fontId="3" type="noConversion"/>
  </si>
  <si>
    <t>四神湯</t>
    <phoneticPr fontId="3" type="noConversion"/>
  </si>
  <si>
    <t>紅豆薏仁湯</t>
    <phoneticPr fontId="3" type="noConversion"/>
  </si>
  <si>
    <t>麵線.絲瓜.肉絲S</t>
    <phoneticPr fontId="3" type="noConversion"/>
  </si>
  <si>
    <t>白米</t>
    <phoneticPr fontId="3" type="noConversion"/>
  </si>
  <si>
    <t>雞丁S.南瓜Q</t>
    <phoneticPr fontId="3" type="noConversion"/>
  </si>
  <si>
    <t>豆腐.絞肉S</t>
    <phoneticPr fontId="3" type="noConversion"/>
  </si>
  <si>
    <t>肉絲S.薏仁.淮山.芡實</t>
    <phoneticPr fontId="3" type="noConversion"/>
  </si>
  <si>
    <t>紅豆.薏仁</t>
    <phoneticPr fontId="3" type="noConversion"/>
  </si>
  <si>
    <t>二</t>
    <phoneticPr fontId="3" type="noConversion"/>
  </si>
  <si>
    <t>鍋燒意麵</t>
    <phoneticPr fontId="3" type="noConversion"/>
  </si>
  <si>
    <t>紫米飯</t>
    <phoneticPr fontId="3" type="noConversion"/>
  </si>
  <si>
    <t>蔭瓜蒸魚</t>
    <phoneticPr fontId="3" type="noConversion"/>
  </si>
  <si>
    <t>蒜蓉長豆</t>
    <phoneticPr fontId="3" type="noConversion"/>
  </si>
  <si>
    <t>有機蔬菜O</t>
    <phoneticPr fontId="3" type="noConversion"/>
  </si>
  <si>
    <t>季節水果</t>
    <phoneticPr fontId="3" type="noConversion"/>
  </si>
  <si>
    <t>青木瓜雞湯</t>
    <phoneticPr fontId="3" type="noConversion"/>
  </si>
  <si>
    <t>魷魚羹湯</t>
    <phoneticPr fontId="3" type="noConversion"/>
  </si>
  <si>
    <t>高麗菜.肉絲S.鍋燒意麵</t>
    <phoneticPr fontId="3" type="noConversion"/>
  </si>
  <si>
    <t>白米.紫米</t>
    <phoneticPr fontId="3" type="noConversion"/>
  </si>
  <si>
    <t>碎瓜.鯛魚Q</t>
    <phoneticPr fontId="3" type="noConversion"/>
  </si>
  <si>
    <t>長豆Q.紅蘿蔔Q</t>
    <phoneticPr fontId="3" type="noConversion"/>
  </si>
  <si>
    <t>青木瓜.雞丁S</t>
    <phoneticPr fontId="3" type="noConversion"/>
  </si>
  <si>
    <t>魷魚羹.大白菜.雞蛋.木耳.紅蘿蔔</t>
    <phoneticPr fontId="3" type="noConversion"/>
  </si>
  <si>
    <t>三</t>
    <phoneticPr fontId="3" type="noConversion"/>
  </si>
  <si>
    <t>鮮奶+慶生蛋糕</t>
    <phoneticPr fontId="3" type="noConversion"/>
  </si>
  <si>
    <t>地瓜飯</t>
    <phoneticPr fontId="3" type="noConversion"/>
  </si>
  <si>
    <t>蘿蔔燉雞</t>
    <phoneticPr fontId="3" type="noConversion"/>
  </si>
  <si>
    <t>玉米炒蛋</t>
    <phoneticPr fontId="3" type="noConversion"/>
  </si>
  <si>
    <t>季節蔬菜Q</t>
    <phoneticPr fontId="3" type="noConversion"/>
  </si>
  <si>
    <t>薑絲海芽湯</t>
    <phoneticPr fontId="3" type="noConversion"/>
  </si>
  <si>
    <t>柴魚風味拉麵</t>
    <phoneticPr fontId="3" type="noConversion"/>
  </si>
  <si>
    <t>鮮奶.慶生蛋糕</t>
    <phoneticPr fontId="3" type="noConversion"/>
  </si>
  <si>
    <t>白米.地瓜</t>
    <phoneticPr fontId="3" type="noConversion"/>
  </si>
  <si>
    <t>雞丁S.白蘿蔔Q</t>
    <phoneticPr fontId="3" type="noConversion"/>
  </si>
  <si>
    <t>雞蛋Q.玉米粒Q</t>
    <phoneticPr fontId="3" type="noConversion"/>
  </si>
  <si>
    <t>海芽.薑絲</t>
    <phoneticPr fontId="3" type="noConversion"/>
  </si>
  <si>
    <t>拉麵.肉絲S.小白菜</t>
    <phoneticPr fontId="3" type="noConversion"/>
  </si>
  <si>
    <t>四</t>
    <phoneticPr fontId="3" type="noConversion"/>
  </si>
  <si>
    <t>米漿+雜糧饅頭</t>
    <phoneticPr fontId="3" type="noConversion"/>
  </si>
  <si>
    <t>炒飯</t>
    <phoneticPr fontId="3" type="noConversion"/>
  </si>
  <si>
    <t>夏威夷炒飯</t>
    <phoneticPr fontId="3" type="noConversion"/>
  </si>
  <si>
    <t>麥克雞塊</t>
    <phoneticPr fontId="3" type="noConversion"/>
  </si>
  <si>
    <t>涼薯排骨湯</t>
    <phoneticPr fontId="3" type="noConversion"/>
  </si>
  <si>
    <t>香蔥米苔目</t>
    <phoneticPr fontId="3" type="noConversion"/>
  </si>
  <si>
    <t>白米.黑花生.雜糧饅頭</t>
    <phoneticPr fontId="3" type="noConversion"/>
  </si>
  <si>
    <t>肉絲S.洋蔥Q.火腿丁S.雞蛋Q.</t>
    <phoneticPr fontId="3" type="noConversion"/>
  </si>
  <si>
    <t>麥克雞塊S</t>
    <phoneticPr fontId="3" type="noConversion"/>
  </si>
  <si>
    <t>涼薯.排骨</t>
    <phoneticPr fontId="3" type="noConversion"/>
  </si>
  <si>
    <t>米苔目.肉絲S.蚵白</t>
    <phoneticPr fontId="3" type="noConversion"/>
  </si>
  <si>
    <t>五</t>
    <phoneticPr fontId="3" type="noConversion"/>
  </si>
  <si>
    <t>酸菜冬粉</t>
    <phoneticPr fontId="3" type="noConversion"/>
  </si>
  <si>
    <t>五穀飯</t>
    <phoneticPr fontId="3" type="noConversion"/>
  </si>
  <si>
    <t>杏菇燒肉</t>
    <phoneticPr fontId="3" type="noConversion"/>
  </si>
  <si>
    <t>黃瓜炒蒟蒻</t>
    <phoneticPr fontId="3" type="noConversion"/>
  </si>
  <si>
    <t>金針湯</t>
    <phoneticPr fontId="3" type="noConversion"/>
  </si>
  <si>
    <t>綠豆蓮子湯</t>
    <phoneticPr fontId="3" type="noConversion"/>
  </si>
  <si>
    <t>冬粉.肉絲S.酸菜.小白菜</t>
    <phoneticPr fontId="3" type="noConversion"/>
  </si>
  <si>
    <t>白米.糙米.燕麥.麥片.紫米</t>
    <phoneticPr fontId="3" type="noConversion"/>
  </si>
  <si>
    <t>杏鮑菇Q.黑豆干.薑.肉丁</t>
    <phoneticPr fontId="3" type="noConversion"/>
  </si>
  <si>
    <t>大黃瓜Q.蒟蒻</t>
    <phoneticPr fontId="3" type="noConversion"/>
  </si>
  <si>
    <t>金針</t>
    <phoneticPr fontId="3" type="noConversion"/>
  </si>
  <si>
    <t>綠豆.蓮子</t>
    <phoneticPr fontId="3" type="noConversion"/>
  </si>
  <si>
    <t>豆漿+銀絲卷</t>
    <phoneticPr fontId="3" type="noConversion"/>
  </si>
  <si>
    <t>蕎麥飯</t>
    <phoneticPr fontId="3" type="noConversion"/>
  </si>
  <si>
    <t>南洋咖哩肉片</t>
    <phoneticPr fontId="3" type="noConversion"/>
  </si>
  <si>
    <t>海絲炒豆包</t>
    <phoneticPr fontId="3" type="noConversion"/>
  </si>
  <si>
    <t>酸辣湯</t>
    <phoneticPr fontId="3" type="noConversion"/>
  </si>
  <si>
    <t>香菇碎脯糙米粥</t>
    <phoneticPr fontId="3" type="noConversion"/>
  </si>
  <si>
    <t>豆漿.銀絲卷</t>
    <phoneticPr fontId="3" type="noConversion"/>
  </si>
  <si>
    <t>白米.蕎麥</t>
    <phoneticPr fontId="3" type="noConversion"/>
  </si>
  <si>
    <t>肉片S.洋芋Q.椰漿</t>
    <phoneticPr fontId="3" type="noConversion"/>
  </si>
  <si>
    <t>海帶絲.豆包</t>
    <phoneticPr fontId="3" type="noConversion"/>
  </si>
  <si>
    <t>大白菜.紅蘿蔔.木耳.雞蛋</t>
    <phoneticPr fontId="3" type="noConversion"/>
  </si>
  <si>
    <t>糙米.碎脯.絞肉S.香菇絲</t>
    <phoneticPr fontId="3" type="noConversion"/>
  </si>
  <si>
    <t>大滷麵疙瘩</t>
    <phoneticPr fontId="3" type="noConversion"/>
  </si>
  <si>
    <t>梅香雞丁</t>
    <phoneticPr fontId="3" type="noConversion"/>
  </si>
  <si>
    <t>紅燒冬瓜</t>
    <phoneticPr fontId="3" type="noConversion"/>
  </si>
  <si>
    <t>味噌小魚湯</t>
    <phoneticPr fontId="3" type="noConversion"/>
  </si>
  <si>
    <t>九份芋圓</t>
    <phoneticPr fontId="3" type="noConversion"/>
  </si>
  <si>
    <t>麵疙瘩.小白菜.肉片S</t>
    <phoneticPr fontId="3" type="noConversion"/>
  </si>
  <si>
    <t>雞丁S.紫蘇梅</t>
    <phoneticPr fontId="3" type="noConversion"/>
  </si>
  <si>
    <t>冬瓜Q</t>
    <phoneticPr fontId="3" type="noConversion"/>
  </si>
  <si>
    <t>洋蔥.小魚乾.味噌</t>
    <phoneticPr fontId="3" type="noConversion"/>
  </si>
  <si>
    <t>小芋圓.南瓜.花豆</t>
    <phoneticPr fontId="3" type="noConversion"/>
  </si>
  <si>
    <t>玉米肉茸胚芽米粥</t>
    <phoneticPr fontId="3" type="noConversion"/>
  </si>
  <si>
    <t>小米飯</t>
    <phoneticPr fontId="3" type="noConversion"/>
  </si>
  <si>
    <t>鼓汁肉絲</t>
    <phoneticPr fontId="3" type="noConversion"/>
  </si>
  <si>
    <t>螞蟻上樹</t>
    <phoneticPr fontId="3" type="noConversion"/>
  </si>
  <si>
    <t>蘿蔔魚丸湯</t>
    <phoneticPr fontId="3" type="noConversion"/>
  </si>
  <si>
    <t>肉燥粄條</t>
    <phoneticPr fontId="3" type="noConversion"/>
  </si>
  <si>
    <t>胚芽米.絞肉S.玉米粒.香菇絲</t>
    <phoneticPr fontId="3" type="noConversion"/>
  </si>
  <si>
    <t>白米.小米</t>
    <phoneticPr fontId="3" type="noConversion"/>
  </si>
  <si>
    <t>肉絲S.黑豆鼓.豆干片</t>
    <phoneticPr fontId="3" type="noConversion"/>
  </si>
  <si>
    <t>冬粉.高麗菜Q.絞肉S</t>
    <phoneticPr fontId="3" type="noConversion"/>
  </si>
  <si>
    <t>白蘿蔔.魚丸</t>
    <phoneticPr fontId="3" type="noConversion"/>
  </si>
  <si>
    <t>粄條.絞肉S.高麗菜</t>
    <phoneticPr fontId="3" type="noConversion"/>
  </si>
  <si>
    <t>養生當歸肉片湯</t>
    <phoneticPr fontId="3" type="noConversion"/>
  </si>
  <si>
    <t>炒麵</t>
    <phoneticPr fontId="3" type="noConversion"/>
  </si>
  <si>
    <t>肉絲炒麵</t>
    <phoneticPr fontId="3" type="noConversion"/>
  </si>
  <si>
    <t>五味豆腐</t>
    <phoneticPr fontId="3" type="noConversion"/>
  </si>
  <si>
    <t>韭菜豬血湯</t>
    <phoneticPr fontId="3" type="noConversion"/>
  </si>
  <si>
    <t>芋香西米露</t>
    <phoneticPr fontId="3" type="noConversion"/>
  </si>
  <si>
    <t>當歸.枸杞.肉片S..紅蘿蔔.洋芋</t>
    <phoneticPr fontId="3" type="noConversion"/>
  </si>
  <si>
    <t>油麵</t>
    <phoneticPr fontId="3" type="noConversion"/>
  </si>
  <si>
    <t>肉絲S.豆芽Q.木耳Q.蝦米</t>
    <phoneticPr fontId="3" type="noConversion"/>
  </si>
  <si>
    <t>豬血.韭菜</t>
    <phoneticPr fontId="3" type="noConversion"/>
  </si>
  <si>
    <t>西谷米.芋頭.椰漿</t>
    <phoneticPr fontId="3" type="noConversion"/>
  </si>
  <si>
    <t>優酪乳+草莓夾心吐司</t>
    <phoneticPr fontId="3" type="noConversion"/>
  </si>
  <si>
    <t>彩椒雞丁</t>
    <phoneticPr fontId="3" type="noConversion"/>
  </si>
  <si>
    <t>脆薯炒蛋</t>
    <phoneticPr fontId="3" type="noConversion"/>
  </si>
  <si>
    <t>扁蒲金菇湯</t>
    <phoneticPr fontId="3" type="noConversion"/>
  </si>
  <si>
    <t>沙茶麵線羹</t>
    <phoneticPr fontId="3" type="noConversion"/>
  </si>
  <si>
    <t>優酪乳.草莓夾心吐司</t>
    <phoneticPr fontId="3" type="noConversion"/>
  </si>
  <si>
    <t>彩椒Q.雞丁S</t>
    <phoneticPr fontId="3" type="noConversion"/>
  </si>
  <si>
    <t>涼薯Q.雞蛋Q</t>
    <phoneticPr fontId="3" type="noConversion"/>
  </si>
  <si>
    <t>扁蒲.金針菇</t>
    <phoneticPr fontId="3" type="noConversion"/>
  </si>
  <si>
    <t>麵線.筍絲.木耳.紅蘿蔔</t>
    <phoneticPr fontId="3" type="noConversion"/>
  </si>
  <si>
    <t>貢丸蔬菜麵</t>
    <phoneticPr fontId="3" type="noConversion"/>
  </si>
  <si>
    <t>糙米飯</t>
    <phoneticPr fontId="3" type="noConversion"/>
  </si>
  <si>
    <t>酥炸虱目魚排</t>
    <phoneticPr fontId="3" type="noConversion"/>
  </si>
  <si>
    <t>芙蓉豆腐</t>
    <phoneticPr fontId="3" type="noConversion"/>
  </si>
  <si>
    <t>結頭菜排骨湯</t>
    <phoneticPr fontId="3" type="noConversion"/>
  </si>
  <si>
    <t>薑汁地瓜湯</t>
    <phoneticPr fontId="3" type="noConversion"/>
  </si>
  <si>
    <t>油麵.肉絲S.貢丸.小白菜</t>
    <phoneticPr fontId="3" type="noConversion"/>
  </si>
  <si>
    <t>白米.糙米</t>
    <phoneticPr fontId="3" type="noConversion"/>
  </si>
  <si>
    <t>虱目魚排Q</t>
    <phoneticPr fontId="3" type="noConversion"/>
  </si>
  <si>
    <t>豆腐.玉米粒Q.毛豆S</t>
    <phoneticPr fontId="3" type="noConversion"/>
  </si>
  <si>
    <t>結頭菜.排骨</t>
    <phoneticPr fontId="3" type="noConversion"/>
  </si>
  <si>
    <t>地瓜.薑.紅豆</t>
    <phoneticPr fontId="3" type="noConversion"/>
  </si>
  <si>
    <t>鮮奶+玉米脆片</t>
    <phoneticPr fontId="3" type="noConversion"/>
  </si>
  <si>
    <t>香鬆飯</t>
    <phoneticPr fontId="3" type="noConversion"/>
  </si>
  <si>
    <t>京醬肉絲</t>
    <phoneticPr fontId="3" type="noConversion"/>
  </si>
  <si>
    <t>香菇蒸蛋</t>
    <phoneticPr fontId="3" type="noConversion"/>
  </si>
  <si>
    <t>薑絲海帶湯</t>
    <phoneticPr fontId="3" type="noConversion"/>
  </si>
  <si>
    <t>鮮奶.玉米脆片</t>
    <phoneticPr fontId="3" type="noConversion"/>
  </si>
  <si>
    <t>白米.香鬆</t>
    <phoneticPr fontId="3" type="noConversion"/>
  </si>
  <si>
    <t>肉絲S.洋蔥Q.青椒Q</t>
    <phoneticPr fontId="3" type="noConversion"/>
  </si>
  <si>
    <t>雞蛋Q.香菇Q</t>
    <phoneticPr fontId="3" type="noConversion"/>
  </si>
  <si>
    <t>海帶絲.紅蘿蔔.薑絲</t>
    <phoneticPr fontId="3" type="noConversion"/>
  </si>
  <si>
    <t>香菇山藥糙米粥</t>
    <phoneticPr fontId="3" type="noConversion"/>
  </si>
  <si>
    <t>瓜子雞丁</t>
    <phoneticPr fontId="3" type="noConversion"/>
  </si>
  <si>
    <t>塔香甜條</t>
    <phoneticPr fontId="3" type="noConversion"/>
  </si>
  <si>
    <t>番茄肉片湯</t>
    <phoneticPr fontId="3" type="noConversion"/>
  </si>
  <si>
    <t>冬菜細粉</t>
    <phoneticPr fontId="3" type="noConversion"/>
  </si>
  <si>
    <t>糙米.絞肉S.山藥.香菇絲</t>
    <phoneticPr fontId="3" type="noConversion"/>
  </si>
  <si>
    <t>雞丁S.脆瓜</t>
    <phoneticPr fontId="3" type="noConversion"/>
  </si>
  <si>
    <t>甜不辣.豆干片.九層塔Q</t>
    <phoneticPr fontId="3" type="noConversion"/>
  </si>
  <si>
    <t>番茄.肉片S</t>
    <phoneticPr fontId="3" type="noConversion"/>
  </si>
  <si>
    <t>冬粉.高麗菜.冬菜.肉絲S</t>
    <phoneticPr fontId="3" type="noConversion"/>
  </si>
  <si>
    <t>蔬菜蘿蔔糕湯</t>
    <phoneticPr fontId="3" type="noConversion"/>
  </si>
  <si>
    <t>拌飯</t>
    <phoneticPr fontId="3" type="noConversion"/>
  </si>
  <si>
    <t>麻油雞飯</t>
    <phoneticPr fontId="3" type="noConversion"/>
  </si>
  <si>
    <t>雙色花椰</t>
    <phoneticPr fontId="3" type="noConversion"/>
  </si>
  <si>
    <t>銀芽肉絲湯</t>
    <phoneticPr fontId="3" type="noConversion"/>
  </si>
  <si>
    <t>蘿蔔糕.蚵白</t>
    <phoneticPr fontId="3" type="noConversion"/>
  </si>
  <si>
    <t>雞丁S.豆干丁.毛豆S</t>
    <phoneticPr fontId="3" type="noConversion"/>
  </si>
  <si>
    <t>青花S.白花Q</t>
    <phoneticPr fontId="3" type="noConversion"/>
  </si>
  <si>
    <t>黃豆芽.肉絲S</t>
    <phoneticPr fontId="3" type="noConversion"/>
  </si>
  <si>
    <t>仙草汁.薏仁.綠豆.麥片</t>
    <phoneticPr fontId="3" type="noConversion"/>
  </si>
  <si>
    <t>黑芝麻薏仁漿+芋泥包</t>
    <phoneticPr fontId="3" type="noConversion"/>
  </si>
  <si>
    <t>彩菇燴刈仁</t>
    <phoneticPr fontId="3" type="noConversion"/>
  </si>
  <si>
    <t>花生麵筋</t>
    <phoneticPr fontId="3" type="noConversion"/>
  </si>
  <si>
    <t>枸杞南瓜湯</t>
    <phoneticPr fontId="3" type="noConversion"/>
  </si>
  <si>
    <t>什錦蔬菜麵</t>
    <phoneticPr fontId="3" type="noConversion"/>
  </si>
  <si>
    <t>薏仁.黑芝麻.芋泥包</t>
    <phoneticPr fontId="3" type="noConversion"/>
  </si>
  <si>
    <t>刈仁Q.鴻禧菇Q.精靈菇Q</t>
    <phoneticPr fontId="3" type="noConversion"/>
  </si>
  <si>
    <t>麵筋泡.花生</t>
    <phoneticPr fontId="3" type="noConversion"/>
  </si>
  <si>
    <t>南瓜.枸杞</t>
    <phoneticPr fontId="3" type="noConversion"/>
  </si>
  <si>
    <t>油麵.素肉絲.小白菜.雪白菇.秀珍菇</t>
    <phoneticPr fontId="3" type="noConversion"/>
  </si>
  <si>
    <t>桂圓紫米燕麥湯</t>
    <phoneticPr fontId="3" type="noConversion"/>
  </si>
  <si>
    <t>紅藜飯</t>
    <phoneticPr fontId="3" type="noConversion"/>
  </si>
  <si>
    <t>冬瓜滷肉</t>
    <phoneticPr fontId="3" type="noConversion"/>
  </si>
  <si>
    <t>荔香玉米</t>
    <phoneticPr fontId="3" type="noConversion"/>
  </si>
  <si>
    <t>吻魚蔬菜羹</t>
    <phoneticPr fontId="3" type="noConversion"/>
  </si>
  <si>
    <t>肉絲番茄寬粉</t>
    <phoneticPr fontId="3" type="noConversion"/>
  </si>
  <si>
    <t>紫米.糯米.燕麥.桂圓</t>
    <phoneticPr fontId="3" type="noConversion"/>
  </si>
  <si>
    <t>白米.紅藜</t>
    <phoneticPr fontId="3" type="noConversion"/>
  </si>
  <si>
    <t>肉丁S.冬瓜Q</t>
    <phoneticPr fontId="3" type="noConversion"/>
  </si>
  <si>
    <t>玉米粒Q.芋頭Q.紅蘿蔔Q</t>
    <phoneticPr fontId="3" type="noConversion"/>
  </si>
  <si>
    <t>白蘿蔔.紅蘿蔔.木耳.吻魚</t>
    <phoneticPr fontId="3" type="noConversion"/>
  </si>
  <si>
    <t>寬粉.肉絲S.番茄.高麗菜.百頁豆腐</t>
    <phoneticPr fontId="3" type="noConversion"/>
  </si>
  <si>
    <t>味噌烏龍麵</t>
    <phoneticPr fontId="3" type="noConversion"/>
  </si>
  <si>
    <t>洋芋燉雞</t>
    <phoneticPr fontId="3" type="noConversion"/>
  </si>
  <si>
    <t>白菜滷</t>
    <phoneticPr fontId="3" type="noConversion"/>
  </si>
  <si>
    <t>黃瓜大骨湯</t>
    <phoneticPr fontId="3" type="noConversion"/>
  </si>
  <si>
    <t>花豆薏仁湯</t>
    <phoneticPr fontId="3" type="noConversion"/>
  </si>
  <si>
    <t>烏龍麵.肉片S.細味噌.海帶芽.白芝麻</t>
    <phoneticPr fontId="3" type="noConversion"/>
  </si>
  <si>
    <t>雞丁S.洋芋Q</t>
    <phoneticPr fontId="3" type="noConversion"/>
  </si>
  <si>
    <t>大白菜Q.紅蘿蔔Q.木耳Q</t>
    <phoneticPr fontId="3" type="noConversion"/>
  </si>
  <si>
    <t>黃瓜.大骨</t>
    <phoneticPr fontId="3" type="noConversion"/>
  </si>
  <si>
    <t>花豆.小薏仁</t>
    <phoneticPr fontId="3" type="noConversion"/>
  </si>
  <si>
    <t>菇菇蔬菜雞絲麵</t>
    <phoneticPr fontId="3" type="noConversion"/>
  </si>
  <si>
    <t>胚芽米飯</t>
    <phoneticPr fontId="3" type="noConversion"/>
  </si>
  <si>
    <t>打拋豬肉</t>
    <phoneticPr fontId="3" type="noConversion"/>
  </si>
  <si>
    <t>水晶粉絲</t>
    <phoneticPr fontId="3" type="noConversion"/>
  </si>
  <si>
    <t>竹筍雞湯</t>
    <phoneticPr fontId="3" type="noConversion"/>
  </si>
  <si>
    <t>黑輪蘿蔔湯</t>
    <phoneticPr fontId="3" type="noConversion"/>
  </si>
  <si>
    <t>雞絲麵.肉絲S.雞蛋.豆芽菜.袖珍菇.金針菇</t>
    <phoneticPr fontId="3" type="noConversion"/>
  </si>
  <si>
    <t>白米.胚芽米</t>
    <phoneticPr fontId="3" type="noConversion"/>
  </si>
  <si>
    <t>肉絲S.豆乾片.九層塔</t>
    <phoneticPr fontId="3" type="noConversion"/>
  </si>
  <si>
    <t>冬粉.肉絲S.絲瓜Q</t>
    <phoneticPr fontId="3" type="noConversion"/>
  </si>
  <si>
    <t>竹筍.雞丁S</t>
    <phoneticPr fontId="3" type="noConversion"/>
  </si>
  <si>
    <t>白蘿蔔.黑輪.玉米筍</t>
    <phoneticPr fontId="3" type="noConversion"/>
  </si>
  <si>
    <t>鮮奶+乳酪蒸果子</t>
    <phoneticPr fontId="3" type="noConversion"/>
  </si>
  <si>
    <t>拌麵</t>
    <phoneticPr fontId="3" type="noConversion"/>
  </si>
  <si>
    <t>肉燥乾拌麵</t>
    <phoneticPr fontId="3" type="noConversion"/>
  </si>
  <si>
    <t>長豆炒肉絲</t>
    <phoneticPr fontId="3" type="noConversion"/>
  </si>
  <si>
    <t>木須蔬菜湯</t>
    <phoneticPr fontId="3" type="noConversion"/>
  </si>
  <si>
    <t>蛋香蔬菜陽春麵</t>
    <phoneticPr fontId="3" type="noConversion"/>
  </si>
  <si>
    <t>鮮奶.乳酪蒸果子</t>
    <phoneticPr fontId="3" type="noConversion"/>
  </si>
  <si>
    <t>絞肉S.洋蔥Q</t>
    <phoneticPr fontId="3" type="noConversion"/>
  </si>
  <si>
    <t>長豆Q.肉絲S</t>
    <phoneticPr fontId="3" type="noConversion"/>
  </si>
  <si>
    <t>木耳.豆芽菜.紅蘿蔔.肉絲S</t>
    <phoneticPr fontId="3" type="noConversion"/>
  </si>
  <si>
    <t>雞蛋.高麗菜.紅蘿蔔.肉絲S.陽春麵</t>
    <phoneticPr fontId="3" type="noConversion"/>
  </si>
  <si>
    <t>芋頭米粉湯</t>
    <phoneticPr fontId="3" type="noConversion"/>
  </si>
  <si>
    <t>油腐燒雞</t>
    <phoneticPr fontId="3" type="noConversion"/>
  </si>
  <si>
    <t>紅蘿蔔炒蛋</t>
    <phoneticPr fontId="3" type="noConversion"/>
  </si>
  <si>
    <t>冬瓜皮絲湯</t>
    <phoneticPr fontId="3" type="noConversion"/>
  </si>
  <si>
    <t>皮蛋瘦肉糙米粥</t>
    <phoneticPr fontId="3" type="noConversion"/>
  </si>
  <si>
    <t>米粉.肉絲S.豆芽菜.芋頭</t>
    <phoneticPr fontId="3" type="noConversion"/>
  </si>
  <si>
    <t>油豆腐.雞丁S</t>
    <phoneticPr fontId="3" type="noConversion"/>
  </si>
  <si>
    <t>紅蘿蔔Q.雞蛋Q</t>
    <phoneticPr fontId="3" type="noConversion"/>
  </si>
  <si>
    <t>冬瓜.皮絲</t>
    <phoneticPr fontId="3" type="noConversion"/>
  </si>
  <si>
    <t>糙米.皮蛋.絞肉S</t>
    <phoneticPr fontId="3" type="noConversion"/>
  </si>
  <si>
    <t>肉燥米苔目</t>
    <phoneticPr fontId="3" type="noConversion"/>
  </si>
  <si>
    <t>毛豆雞丁</t>
    <phoneticPr fontId="3" type="noConversion"/>
  </si>
  <si>
    <t>芝麻豆干</t>
    <phoneticPr fontId="3" type="noConversion"/>
  </si>
  <si>
    <t>海芽蛋花湯</t>
    <phoneticPr fontId="3" type="noConversion"/>
  </si>
  <si>
    <t>紅豆地瓜湯</t>
    <phoneticPr fontId="3" type="noConversion"/>
  </si>
  <si>
    <t>米苔目.絞肉S.豆芽菜</t>
    <phoneticPr fontId="3" type="noConversion"/>
  </si>
  <si>
    <t>雞丁S.毛豆S</t>
    <phoneticPr fontId="3" type="noConversion"/>
  </si>
  <si>
    <t>黑豆干.白芝麻</t>
    <phoneticPr fontId="3" type="noConversion"/>
  </si>
  <si>
    <t>海帶芽.雞蛋</t>
    <phoneticPr fontId="3" type="noConversion"/>
  </si>
  <si>
    <t>紅豆.地瓜</t>
    <phoneticPr fontId="3" type="noConversion"/>
  </si>
  <si>
    <t>豆漿+芝麻包</t>
    <phoneticPr fontId="3" type="noConversion"/>
  </si>
  <si>
    <t>古早味滷肉</t>
    <phoneticPr fontId="3" type="noConversion"/>
  </si>
  <si>
    <t>紅燒海結</t>
    <phoneticPr fontId="3" type="noConversion"/>
  </si>
  <si>
    <t>玉米大骨湯</t>
    <phoneticPr fontId="3" type="noConversion"/>
  </si>
  <si>
    <t>香菇意麵</t>
    <phoneticPr fontId="3" type="noConversion"/>
  </si>
  <si>
    <t>豆漿.芝麻包</t>
    <phoneticPr fontId="3" type="noConversion"/>
  </si>
  <si>
    <t>肉絲S.筍乾.梅乾菜</t>
    <phoneticPr fontId="3" type="noConversion"/>
  </si>
  <si>
    <t>海帶結</t>
    <phoneticPr fontId="3" type="noConversion"/>
  </si>
  <si>
    <t>玉米粒.大骨</t>
    <phoneticPr fontId="3" type="noConversion"/>
  </si>
  <si>
    <t>意麵.香菇絲.絞肉S.蚵白</t>
    <phoneticPr fontId="3" type="noConversion"/>
  </si>
  <si>
    <t>＊11/19蔬食日</t>
    <phoneticPr fontId="3" type="noConversion"/>
  </si>
  <si>
    <t>＊本廠一律使用國產豬肉、雞肉。</t>
    <phoneticPr fontId="3" type="noConversion"/>
  </si>
  <si>
    <t>＊配合天天安心食材政策，每周一供應履歷蔬菜、每周二、四、五供應有機蔬菜。</t>
    <phoneticPr fontId="4" type="noConversion"/>
  </si>
  <si>
    <t>＊配合國產可追溯生鮮農漁畜產品食材政策，菜單主要食材明細標示「S」已取得CAS標章，標示「Q」可追溯生產來源。</t>
    <phoneticPr fontId="4" type="noConversion"/>
  </si>
  <si>
    <r>
      <t xml:space="preserve">                        </t>
    </r>
    <r>
      <rPr>
        <sz val="22"/>
        <rFont val="標楷體"/>
        <family val="4"/>
        <charset val="136"/>
      </rPr>
      <t xml:space="preserve"> 同安國小附設幼兒園110年11月餐點計畫表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</si>
</sst>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"/>
    <numFmt numFmtId="177" formatCode="0_);[Red]\(0\)"/>
    <numFmt numFmtId="178" formatCode="0_ "/>
  </numFmts>
  <fonts count="14" x14ac:knownFonts="1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2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17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wrapText="1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177" fontId="8" fillId="0" borderId="13" xfId="0" applyNumberFormat="1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8" xfId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16" xfId="1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17" xfId="1" applyFont="1" applyFill="1" applyBorder="1" applyAlignment="1">
      <alignment horizontal="center" vertical="center" shrinkToFit="1"/>
    </xf>
    <xf numFmtId="0" fontId="10" fillId="0" borderId="21" xfId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24" xfId="1" applyFont="1" applyFill="1" applyBorder="1" applyAlignment="1">
      <alignment horizontal="center" vertical="center" shrinkToFit="1"/>
    </xf>
    <xf numFmtId="0" fontId="10" fillId="0" borderId="34" xfId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39" xfId="1" applyFont="1" applyFill="1" applyBorder="1" applyAlignment="1">
      <alignment horizontal="center" vertical="center" shrinkToFit="1"/>
    </xf>
    <xf numFmtId="0" fontId="10" fillId="0" borderId="40" xfId="1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176" fontId="7" fillId="0" borderId="2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176" fontId="7" fillId="0" borderId="22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center" vertical="center" shrinkToFit="1"/>
    </xf>
    <xf numFmtId="176" fontId="7" fillId="0" borderId="27" xfId="0" applyNumberFormat="1" applyFont="1" applyFill="1" applyBorder="1" applyAlignment="1">
      <alignment horizontal="center" vertical="center" shrinkToFit="1"/>
    </xf>
    <xf numFmtId="176" fontId="7" fillId="0" borderId="28" xfId="0" applyNumberFormat="1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176" fontId="7" fillId="0" borderId="32" xfId="0" applyNumberFormat="1" applyFont="1" applyFill="1" applyBorder="1" applyAlignment="1">
      <alignment horizontal="center" vertical="center" shrinkToFit="1"/>
    </xf>
    <xf numFmtId="176" fontId="9" fillId="0" borderId="19" xfId="0" applyNumberFormat="1" applyFont="1" applyFill="1" applyBorder="1" applyAlignment="1">
      <alignment horizontal="center" vertical="center" shrinkToFit="1"/>
    </xf>
    <xf numFmtId="176" fontId="9" fillId="0" borderId="27" xfId="0" applyNumberFormat="1" applyFont="1" applyFill="1" applyBorder="1" applyAlignment="1">
      <alignment horizontal="center" vertical="center" shrinkToFit="1"/>
    </xf>
    <xf numFmtId="176" fontId="9" fillId="0" borderId="22" xfId="0" applyNumberFormat="1" applyFont="1" applyFill="1" applyBorder="1" applyAlignment="1">
      <alignment horizontal="center" vertical="center" shrinkToFit="1"/>
    </xf>
    <xf numFmtId="176" fontId="9" fillId="0" borderId="28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176" fontId="7" fillId="0" borderId="38" xfId="0" applyNumberFormat="1" applyFont="1" applyFill="1" applyBorder="1" applyAlignment="1">
      <alignment horizontal="left" vertical="center" shrinkToFit="1"/>
    </xf>
    <xf numFmtId="178" fontId="8" fillId="0" borderId="45" xfId="0" applyNumberFormat="1" applyFont="1" applyFill="1" applyBorder="1" applyAlignment="1">
      <alignment horizontal="center" vertical="center" shrinkToFit="1"/>
    </xf>
    <xf numFmtId="177" fontId="8" fillId="0" borderId="46" xfId="0" applyNumberFormat="1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178" fontId="8" fillId="0" borderId="42" xfId="0" applyNumberFormat="1" applyFont="1" applyFill="1" applyBorder="1" applyAlignment="1">
      <alignment horizontal="center" vertical="center" shrinkToFit="1"/>
    </xf>
    <xf numFmtId="177" fontId="8" fillId="0" borderId="43" xfId="0" applyNumberFormat="1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178" fontId="8" fillId="0" borderId="48" xfId="0" applyNumberFormat="1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1638300</xdr:colOff>
      <xdr:row>6</xdr:row>
      <xdr:rowOff>9525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712440" y="1853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zoomScale="80" zoomScaleNormal="80" workbookViewId="0">
      <pane xSplit="2" ySplit="1" topLeftCell="C2" activePane="bottomRight" state="frozen"/>
      <selection activeCell="H23" sqref="H23:H24"/>
      <selection pane="topRight" activeCell="H23" sqref="H23:H24"/>
      <selection pane="bottomLeft" activeCell="H23" sqref="H23:H24"/>
      <selection pane="bottomRight" activeCell="A2" sqref="A2"/>
    </sheetView>
  </sheetViews>
  <sheetFormatPr defaultRowHeight="57.75" customHeight="1" x14ac:dyDescent="0.25"/>
  <cols>
    <col min="1" max="1" width="11" style="10" customWidth="1"/>
    <col min="2" max="3" width="4.125" style="10" customWidth="1"/>
    <col min="4" max="4" width="31.875" style="10" customWidth="1"/>
    <col min="5" max="5" width="21.75" style="10" customWidth="1"/>
    <col min="6" max="7" width="21.75" style="6" customWidth="1"/>
    <col min="8" max="9" width="21.75" style="11" customWidth="1"/>
    <col min="10" max="10" width="21.75" style="10" customWidth="1"/>
    <col min="11" max="11" width="31.875" style="10" customWidth="1"/>
    <col min="12" max="17" width="3.25" style="10" customWidth="1"/>
    <col min="18" max="19" width="2.75" style="10" customWidth="1"/>
    <col min="20" max="20" width="3.25" style="10" customWidth="1"/>
    <col min="21" max="199" width="8.875" style="10"/>
    <col min="200" max="200" width="10.75" style="10" customWidth="1"/>
    <col min="201" max="201" width="5.75" style="10" customWidth="1"/>
    <col min="202" max="210" width="16.75" style="10" customWidth="1"/>
    <col min="211" max="455" width="8.875" style="10"/>
    <col min="456" max="456" width="10.75" style="10" customWidth="1"/>
    <col min="457" max="457" width="5.75" style="10" customWidth="1"/>
    <col min="458" max="466" width="16.75" style="10" customWidth="1"/>
    <col min="467" max="711" width="8.875" style="10"/>
    <col min="712" max="712" width="10.75" style="10" customWidth="1"/>
    <col min="713" max="713" width="5.75" style="10" customWidth="1"/>
    <col min="714" max="722" width="16.75" style="10" customWidth="1"/>
    <col min="723" max="967" width="8.875" style="10"/>
    <col min="968" max="968" width="10.75" style="10" customWidth="1"/>
    <col min="969" max="969" width="5.75" style="10" customWidth="1"/>
    <col min="970" max="978" width="16.75" style="10" customWidth="1"/>
    <col min="979" max="1223" width="8.875" style="10"/>
    <col min="1224" max="1224" width="10.75" style="10" customWidth="1"/>
    <col min="1225" max="1225" width="5.75" style="10" customWidth="1"/>
    <col min="1226" max="1234" width="16.75" style="10" customWidth="1"/>
    <col min="1235" max="1479" width="8.875" style="10"/>
    <col min="1480" max="1480" width="10.75" style="10" customWidth="1"/>
    <col min="1481" max="1481" width="5.75" style="10" customWidth="1"/>
    <col min="1482" max="1490" width="16.75" style="10" customWidth="1"/>
    <col min="1491" max="1735" width="8.875" style="10"/>
    <col min="1736" max="1736" width="10.75" style="10" customWidth="1"/>
    <col min="1737" max="1737" width="5.75" style="10" customWidth="1"/>
    <col min="1738" max="1746" width="16.75" style="10" customWidth="1"/>
    <col min="1747" max="1991" width="8.875" style="10"/>
    <col min="1992" max="1992" width="10.75" style="10" customWidth="1"/>
    <col min="1993" max="1993" width="5.75" style="10" customWidth="1"/>
    <col min="1994" max="2002" width="16.75" style="10" customWidth="1"/>
    <col min="2003" max="2247" width="8.875" style="10"/>
    <col min="2248" max="2248" width="10.75" style="10" customWidth="1"/>
    <col min="2249" max="2249" width="5.75" style="10" customWidth="1"/>
    <col min="2250" max="2258" width="16.75" style="10" customWidth="1"/>
    <col min="2259" max="2503" width="8.875" style="10"/>
    <col min="2504" max="2504" width="10.75" style="10" customWidth="1"/>
    <col min="2505" max="2505" width="5.75" style="10" customWidth="1"/>
    <col min="2506" max="2514" width="16.75" style="10" customWidth="1"/>
    <col min="2515" max="2759" width="8.875" style="10"/>
    <col min="2760" max="2760" width="10.75" style="10" customWidth="1"/>
    <col min="2761" max="2761" width="5.75" style="10" customWidth="1"/>
    <col min="2762" max="2770" width="16.75" style="10" customWidth="1"/>
    <col min="2771" max="3015" width="8.875" style="10"/>
    <col min="3016" max="3016" width="10.75" style="10" customWidth="1"/>
    <col min="3017" max="3017" width="5.75" style="10" customWidth="1"/>
    <col min="3018" max="3026" width="16.75" style="10" customWidth="1"/>
    <col min="3027" max="3271" width="8.875" style="10"/>
    <col min="3272" max="3272" width="10.75" style="10" customWidth="1"/>
    <col min="3273" max="3273" width="5.75" style="10" customWidth="1"/>
    <col min="3274" max="3282" width="16.75" style="10" customWidth="1"/>
    <col min="3283" max="3527" width="8.875" style="10"/>
    <col min="3528" max="3528" width="10.75" style="10" customWidth="1"/>
    <col min="3529" max="3529" width="5.75" style="10" customWidth="1"/>
    <col min="3530" max="3538" width="16.75" style="10" customWidth="1"/>
    <col min="3539" max="3783" width="8.875" style="10"/>
    <col min="3784" max="3784" width="10.75" style="10" customWidth="1"/>
    <col min="3785" max="3785" width="5.75" style="10" customWidth="1"/>
    <col min="3786" max="3794" width="16.75" style="10" customWidth="1"/>
    <col min="3795" max="4039" width="8.875" style="10"/>
    <col min="4040" max="4040" width="10.75" style="10" customWidth="1"/>
    <col min="4041" max="4041" width="5.75" style="10" customWidth="1"/>
    <col min="4042" max="4050" width="16.75" style="10" customWidth="1"/>
    <col min="4051" max="4295" width="8.875" style="10"/>
    <col min="4296" max="4296" width="10.75" style="10" customWidth="1"/>
    <col min="4297" max="4297" width="5.75" style="10" customWidth="1"/>
    <col min="4298" max="4306" width="16.75" style="10" customWidth="1"/>
    <col min="4307" max="4551" width="8.875" style="10"/>
    <col min="4552" max="4552" width="10.75" style="10" customWidth="1"/>
    <col min="4553" max="4553" width="5.75" style="10" customWidth="1"/>
    <col min="4554" max="4562" width="16.75" style="10" customWidth="1"/>
    <col min="4563" max="4807" width="8.875" style="10"/>
    <col min="4808" max="4808" width="10.75" style="10" customWidth="1"/>
    <col min="4809" max="4809" width="5.75" style="10" customWidth="1"/>
    <col min="4810" max="4818" width="16.75" style="10" customWidth="1"/>
    <col min="4819" max="5063" width="8.875" style="10"/>
    <col min="5064" max="5064" width="10.75" style="10" customWidth="1"/>
    <col min="5065" max="5065" width="5.75" style="10" customWidth="1"/>
    <col min="5066" max="5074" width="16.75" style="10" customWidth="1"/>
    <col min="5075" max="5319" width="8.875" style="10"/>
    <col min="5320" max="5320" width="10.75" style="10" customWidth="1"/>
    <col min="5321" max="5321" width="5.75" style="10" customWidth="1"/>
    <col min="5322" max="5330" width="16.75" style="10" customWidth="1"/>
    <col min="5331" max="5575" width="8.875" style="10"/>
    <col min="5576" max="5576" width="10.75" style="10" customWidth="1"/>
    <col min="5577" max="5577" width="5.75" style="10" customWidth="1"/>
    <col min="5578" max="5586" width="16.75" style="10" customWidth="1"/>
    <col min="5587" max="5831" width="8.875" style="10"/>
    <col min="5832" max="5832" width="10.75" style="10" customWidth="1"/>
    <col min="5833" max="5833" width="5.75" style="10" customWidth="1"/>
    <col min="5834" max="5842" width="16.75" style="10" customWidth="1"/>
    <col min="5843" max="6087" width="8.875" style="10"/>
    <col min="6088" max="6088" width="10.75" style="10" customWidth="1"/>
    <col min="6089" max="6089" width="5.75" style="10" customWidth="1"/>
    <col min="6090" max="6098" width="16.75" style="10" customWidth="1"/>
    <col min="6099" max="6343" width="8.875" style="10"/>
    <col min="6344" max="6344" width="10.75" style="10" customWidth="1"/>
    <col min="6345" max="6345" width="5.75" style="10" customWidth="1"/>
    <col min="6346" max="6354" width="16.75" style="10" customWidth="1"/>
    <col min="6355" max="6599" width="8.875" style="10"/>
    <col min="6600" max="6600" width="10.75" style="10" customWidth="1"/>
    <col min="6601" max="6601" width="5.75" style="10" customWidth="1"/>
    <col min="6602" max="6610" width="16.75" style="10" customWidth="1"/>
    <col min="6611" max="6855" width="8.875" style="10"/>
    <col min="6856" max="6856" width="10.75" style="10" customWidth="1"/>
    <col min="6857" max="6857" width="5.75" style="10" customWidth="1"/>
    <col min="6858" max="6866" width="16.75" style="10" customWidth="1"/>
    <col min="6867" max="7111" width="8.875" style="10"/>
    <col min="7112" max="7112" width="10.75" style="10" customWidth="1"/>
    <col min="7113" max="7113" width="5.75" style="10" customWidth="1"/>
    <col min="7114" max="7122" width="16.75" style="10" customWidth="1"/>
    <col min="7123" max="7367" width="8.875" style="10"/>
    <col min="7368" max="7368" width="10.75" style="10" customWidth="1"/>
    <col min="7369" max="7369" width="5.75" style="10" customWidth="1"/>
    <col min="7370" max="7378" width="16.75" style="10" customWidth="1"/>
    <col min="7379" max="7623" width="8.875" style="10"/>
    <col min="7624" max="7624" width="10.75" style="10" customWidth="1"/>
    <col min="7625" max="7625" width="5.75" style="10" customWidth="1"/>
    <col min="7626" max="7634" width="16.75" style="10" customWidth="1"/>
    <col min="7635" max="7879" width="8.875" style="10"/>
    <col min="7880" max="7880" width="10.75" style="10" customWidth="1"/>
    <col min="7881" max="7881" width="5.75" style="10" customWidth="1"/>
    <col min="7882" max="7890" width="16.75" style="10" customWidth="1"/>
    <col min="7891" max="8135" width="8.875" style="10"/>
    <col min="8136" max="8136" width="10.75" style="10" customWidth="1"/>
    <col min="8137" max="8137" width="5.75" style="10" customWidth="1"/>
    <col min="8138" max="8146" width="16.75" style="10" customWidth="1"/>
    <col min="8147" max="8391" width="8.875" style="10"/>
    <col min="8392" max="8392" width="10.75" style="10" customWidth="1"/>
    <col min="8393" max="8393" width="5.75" style="10" customWidth="1"/>
    <col min="8394" max="8402" width="16.75" style="10" customWidth="1"/>
    <col min="8403" max="8647" width="8.875" style="10"/>
    <col min="8648" max="8648" width="10.75" style="10" customWidth="1"/>
    <col min="8649" max="8649" width="5.75" style="10" customWidth="1"/>
    <col min="8650" max="8658" width="16.75" style="10" customWidth="1"/>
    <col min="8659" max="8903" width="8.875" style="10"/>
    <col min="8904" max="8904" width="10.75" style="10" customWidth="1"/>
    <col min="8905" max="8905" width="5.75" style="10" customWidth="1"/>
    <col min="8906" max="8914" width="16.75" style="10" customWidth="1"/>
    <col min="8915" max="9159" width="8.875" style="10"/>
    <col min="9160" max="9160" width="10.75" style="10" customWidth="1"/>
    <col min="9161" max="9161" width="5.75" style="10" customWidth="1"/>
    <col min="9162" max="9170" width="16.75" style="10" customWidth="1"/>
    <col min="9171" max="9415" width="8.875" style="10"/>
    <col min="9416" max="9416" width="10.75" style="10" customWidth="1"/>
    <col min="9417" max="9417" width="5.75" style="10" customWidth="1"/>
    <col min="9418" max="9426" width="16.75" style="10" customWidth="1"/>
    <col min="9427" max="9671" width="8.875" style="10"/>
    <col min="9672" max="9672" width="10.75" style="10" customWidth="1"/>
    <col min="9673" max="9673" width="5.75" style="10" customWidth="1"/>
    <col min="9674" max="9682" width="16.75" style="10" customWidth="1"/>
    <col min="9683" max="9927" width="8.875" style="10"/>
    <col min="9928" max="9928" width="10.75" style="10" customWidth="1"/>
    <col min="9929" max="9929" width="5.75" style="10" customWidth="1"/>
    <col min="9930" max="9938" width="16.75" style="10" customWidth="1"/>
    <col min="9939" max="10183" width="8.875" style="10"/>
    <col min="10184" max="10184" width="10.75" style="10" customWidth="1"/>
    <col min="10185" max="10185" width="5.75" style="10" customWidth="1"/>
    <col min="10186" max="10194" width="16.75" style="10" customWidth="1"/>
    <col min="10195" max="10439" width="8.875" style="10"/>
    <col min="10440" max="10440" width="10.75" style="10" customWidth="1"/>
    <col min="10441" max="10441" width="5.75" style="10" customWidth="1"/>
    <col min="10442" max="10450" width="16.75" style="10" customWidth="1"/>
    <col min="10451" max="10695" width="8.875" style="10"/>
    <col min="10696" max="10696" width="10.75" style="10" customWidth="1"/>
    <col min="10697" max="10697" width="5.75" style="10" customWidth="1"/>
    <col min="10698" max="10706" width="16.75" style="10" customWidth="1"/>
    <col min="10707" max="10951" width="8.875" style="10"/>
    <col min="10952" max="10952" width="10.75" style="10" customWidth="1"/>
    <col min="10953" max="10953" width="5.75" style="10" customWidth="1"/>
    <col min="10954" max="10962" width="16.75" style="10" customWidth="1"/>
    <col min="10963" max="11207" width="8.875" style="10"/>
    <col min="11208" max="11208" width="10.75" style="10" customWidth="1"/>
    <col min="11209" max="11209" width="5.75" style="10" customWidth="1"/>
    <col min="11210" max="11218" width="16.75" style="10" customWidth="1"/>
    <col min="11219" max="11463" width="8.875" style="10"/>
    <col min="11464" max="11464" width="10.75" style="10" customWidth="1"/>
    <col min="11465" max="11465" width="5.75" style="10" customWidth="1"/>
    <col min="11466" max="11474" width="16.75" style="10" customWidth="1"/>
    <col min="11475" max="11719" width="8.875" style="10"/>
    <col min="11720" max="11720" width="10.75" style="10" customWidth="1"/>
    <col min="11721" max="11721" width="5.75" style="10" customWidth="1"/>
    <col min="11722" max="11730" width="16.75" style="10" customWidth="1"/>
    <col min="11731" max="11975" width="8.875" style="10"/>
    <col min="11976" max="11976" width="10.75" style="10" customWidth="1"/>
    <col min="11977" max="11977" width="5.75" style="10" customWidth="1"/>
    <col min="11978" max="11986" width="16.75" style="10" customWidth="1"/>
    <col min="11987" max="12231" width="8.875" style="10"/>
    <col min="12232" max="12232" width="10.75" style="10" customWidth="1"/>
    <col min="12233" max="12233" width="5.75" style="10" customWidth="1"/>
    <col min="12234" max="12242" width="16.75" style="10" customWidth="1"/>
    <col min="12243" max="12487" width="8.875" style="10"/>
    <col min="12488" max="12488" width="10.75" style="10" customWidth="1"/>
    <col min="12489" max="12489" width="5.75" style="10" customWidth="1"/>
    <col min="12490" max="12498" width="16.75" style="10" customWidth="1"/>
    <col min="12499" max="12743" width="8.875" style="10"/>
    <col min="12744" max="12744" width="10.75" style="10" customWidth="1"/>
    <col min="12745" max="12745" width="5.75" style="10" customWidth="1"/>
    <col min="12746" max="12754" width="16.75" style="10" customWidth="1"/>
    <col min="12755" max="12999" width="8.875" style="10"/>
    <col min="13000" max="13000" width="10.75" style="10" customWidth="1"/>
    <col min="13001" max="13001" width="5.75" style="10" customWidth="1"/>
    <col min="13002" max="13010" width="16.75" style="10" customWidth="1"/>
    <col min="13011" max="13255" width="8.875" style="10"/>
    <col min="13256" max="13256" width="10.75" style="10" customWidth="1"/>
    <col min="13257" max="13257" width="5.75" style="10" customWidth="1"/>
    <col min="13258" max="13266" width="16.75" style="10" customWidth="1"/>
    <col min="13267" max="13511" width="8.875" style="10"/>
    <col min="13512" max="13512" width="10.75" style="10" customWidth="1"/>
    <col min="13513" max="13513" width="5.75" style="10" customWidth="1"/>
    <col min="13514" max="13522" width="16.75" style="10" customWidth="1"/>
    <col min="13523" max="13767" width="8.875" style="10"/>
    <col min="13768" max="13768" width="10.75" style="10" customWidth="1"/>
    <col min="13769" max="13769" width="5.75" style="10" customWidth="1"/>
    <col min="13770" max="13778" width="16.75" style="10" customWidth="1"/>
    <col min="13779" max="14023" width="8.875" style="10"/>
    <col min="14024" max="14024" width="10.75" style="10" customWidth="1"/>
    <col min="14025" max="14025" width="5.75" style="10" customWidth="1"/>
    <col min="14026" max="14034" width="16.75" style="10" customWidth="1"/>
    <col min="14035" max="14279" width="8.875" style="10"/>
    <col min="14280" max="14280" width="10.75" style="10" customWidth="1"/>
    <col min="14281" max="14281" width="5.75" style="10" customWidth="1"/>
    <col min="14282" max="14290" width="16.75" style="10" customWidth="1"/>
    <col min="14291" max="14535" width="8.875" style="10"/>
    <col min="14536" max="14536" width="10.75" style="10" customWidth="1"/>
    <col min="14537" max="14537" width="5.75" style="10" customWidth="1"/>
    <col min="14538" max="14546" width="16.75" style="10" customWidth="1"/>
    <col min="14547" max="14791" width="8.875" style="10"/>
    <col min="14792" max="14792" width="10.75" style="10" customWidth="1"/>
    <col min="14793" max="14793" width="5.75" style="10" customWidth="1"/>
    <col min="14794" max="14802" width="16.75" style="10" customWidth="1"/>
    <col min="14803" max="15047" width="8.875" style="10"/>
    <col min="15048" max="15048" width="10.75" style="10" customWidth="1"/>
    <col min="15049" max="15049" width="5.75" style="10" customWidth="1"/>
    <col min="15050" max="15058" width="16.75" style="10" customWidth="1"/>
    <col min="15059" max="15303" width="8.875" style="10"/>
    <col min="15304" max="15304" width="10.75" style="10" customWidth="1"/>
    <col min="15305" max="15305" width="5.75" style="10" customWidth="1"/>
    <col min="15306" max="15314" width="16.75" style="10" customWidth="1"/>
    <col min="15315" max="15559" width="8.875" style="10"/>
    <col min="15560" max="15560" width="10.75" style="10" customWidth="1"/>
    <col min="15561" max="15561" width="5.75" style="10" customWidth="1"/>
    <col min="15562" max="15570" width="16.75" style="10" customWidth="1"/>
    <col min="15571" max="15815" width="8.875" style="10"/>
    <col min="15816" max="15816" width="10.75" style="10" customWidth="1"/>
    <col min="15817" max="15817" width="5.75" style="10" customWidth="1"/>
    <col min="15818" max="15826" width="16.75" style="10" customWidth="1"/>
    <col min="15827" max="16071" width="8.875" style="10"/>
    <col min="16072" max="16072" width="10.75" style="10" customWidth="1"/>
    <col min="16073" max="16073" width="5.75" style="10" customWidth="1"/>
    <col min="16074" max="16082" width="16.75" style="10" customWidth="1"/>
    <col min="16083" max="16358" width="8.875" style="10"/>
    <col min="16359" max="16384" width="9" style="10" customWidth="1"/>
  </cols>
  <sheetData>
    <row r="1" spans="1:20" s="1" customFormat="1" ht="45.75" customHeight="1" thickBot="1" x14ac:dyDescent="0.3">
      <c r="A1" s="101" t="s">
        <v>272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s="6" customFormat="1" ht="27" customHeight="1" thickBot="1" x14ac:dyDescent="0.3">
      <c r="A2" s="2"/>
      <c r="B2" s="3"/>
      <c r="C2" s="4" t="s">
        <v>14</v>
      </c>
      <c r="D2" s="3" t="s">
        <v>15</v>
      </c>
      <c r="E2" s="51" t="s">
        <v>16</v>
      </c>
      <c r="F2" s="52"/>
      <c r="G2" s="52"/>
      <c r="H2" s="52"/>
      <c r="I2" s="52"/>
      <c r="J2" s="53"/>
      <c r="K2" s="5" t="s">
        <v>17</v>
      </c>
      <c r="L2" s="12" t="s">
        <v>5</v>
      </c>
      <c r="M2" s="12" t="s">
        <v>6</v>
      </c>
      <c r="N2" s="12" t="s">
        <v>7</v>
      </c>
      <c r="O2" s="12" t="s">
        <v>8</v>
      </c>
      <c r="P2" s="12" t="s">
        <v>9</v>
      </c>
      <c r="Q2" s="12" t="s">
        <v>10</v>
      </c>
      <c r="R2" s="13" t="s">
        <v>11</v>
      </c>
      <c r="S2" s="13" t="s">
        <v>12</v>
      </c>
      <c r="T2" s="14" t="s">
        <v>13</v>
      </c>
    </row>
    <row r="3" spans="1:20" s="6" customFormat="1" ht="18" customHeight="1" x14ac:dyDescent="0.25">
      <c r="A3" s="54">
        <v>44501</v>
      </c>
      <c r="B3" s="56" t="s">
        <v>18</v>
      </c>
      <c r="C3" s="58" t="s">
        <v>0</v>
      </c>
      <c r="D3" s="16" t="s">
        <v>19</v>
      </c>
      <c r="E3" s="15" t="s">
        <v>20</v>
      </c>
      <c r="F3" s="20" t="s">
        <v>21</v>
      </c>
      <c r="G3" s="7" t="s">
        <v>22</v>
      </c>
      <c r="H3" s="60" t="s">
        <v>23</v>
      </c>
      <c r="I3" s="62" t="s">
        <v>1</v>
      </c>
      <c r="J3" s="16" t="s">
        <v>24</v>
      </c>
      <c r="K3" s="45" t="s">
        <v>25</v>
      </c>
      <c r="L3" s="86">
        <v>6.5</v>
      </c>
      <c r="M3" s="88">
        <v>1.9</v>
      </c>
      <c r="N3" s="88">
        <v>1.7</v>
      </c>
      <c r="O3" s="88">
        <v>0.2</v>
      </c>
      <c r="P3" s="88">
        <v>0</v>
      </c>
      <c r="Q3" s="88">
        <v>2.1999999999999997</v>
      </c>
      <c r="R3" s="88">
        <v>108</v>
      </c>
      <c r="S3" s="95">
        <f>T3*0.95</f>
        <v>680.19999999999993</v>
      </c>
      <c r="T3" s="96">
        <f>L3*70+M3*45+N3*25+O3*60+P3*150+Q3*55</f>
        <v>716</v>
      </c>
    </row>
    <row r="4" spans="1:20" s="6" customFormat="1" ht="18" customHeight="1" x14ac:dyDescent="0.25">
      <c r="A4" s="55"/>
      <c r="B4" s="57"/>
      <c r="C4" s="59"/>
      <c r="D4" s="18" t="s">
        <v>26</v>
      </c>
      <c r="E4" s="18" t="s">
        <v>27</v>
      </c>
      <c r="F4" s="18" t="s">
        <v>28</v>
      </c>
      <c r="G4" s="17" t="s">
        <v>29</v>
      </c>
      <c r="H4" s="61"/>
      <c r="I4" s="61"/>
      <c r="J4" s="18" t="s">
        <v>30</v>
      </c>
      <c r="K4" s="22" t="s">
        <v>31</v>
      </c>
      <c r="L4" s="87"/>
      <c r="M4" s="89"/>
      <c r="N4" s="89"/>
      <c r="O4" s="89"/>
      <c r="P4" s="89"/>
      <c r="Q4" s="89"/>
      <c r="R4" s="89"/>
      <c r="S4" s="92"/>
      <c r="T4" s="94"/>
    </row>
    <row r="5" spans="1:20" s="6" customFormat="1" ht="18" customHeight="1" x14ac:dyDescent="0.25">
      <c r="A5" s="63">
        <v>44502</v>
      </c>
      <c r="B5" s="64" t="s">
        <v>32</v>
      </c>
      <c r="C5" s="65" t="s">
        <v>0</v>
      </c>
      <c r="D5" s="20" t="s">
        <v>33</v>
      </c>
      <c r="E5" s="19" t="s">
        <v>34</v>
      </c>
      <c r="F5" s="20" t="s">
        <v>35</v>
      </c>
      <c r="G5" s="19" t="s">
        <v>36</v>
      </c>
      <c r="H5" s="60" t="s">
        <v>37</v>
      </c>
      <c r="I5" s="66" t="s">
        <v>38</v>
      </c>
      <c r="J5" s="20" t="s">
        <v>39</v>
      </c>
      <c r="K5" s="21" t="s">
        <v>40</v>
      </c>
      <c r="L5" s="87">
        <v>7</v>
      </c>
      <c r="M5" s="89">
        <v>1.5999999999999999</v>
      </c>
      <c r="N5" s="89">
        <v>1.7</v>
      </c>
      <c r="O5" s="89">
        <v>0.2</v>
      </c>
      <c r="P5" s="89">
        <v>0</v>
      </c>
      <c r="Q5" s="89">
        <v>1.5999999999999999</v>
      </c>
      <c r="R5" s="89">
        <v>152</v>
      </c>
      <c r="S5" s="92">
        <f t="shared" ref="S5" si="0">T5*0.95</f>
        <v>669.27499999999998</v>
      </c>
      <c r="T5" s="93">
        <f t="shared" ref="T5" si="1">L5*70+M5*45+N5*25+O5*60+P5*150+Q5*55</f>
        <v>704.5</v>
      </c>
    </row>
    <row r="6" spans="1:20" s="6" customFormat="1" ht="18" customHeight="1" x14ac:dyDescent="0.25">
      <c r="A6" s="55"/>
      <c r="B6" s="57"/>
      <c r="C6" s="59"/>
      <c r="D6" s="18" t="s">
        <v>41</v>
      </c>
      <c r="E6" s="17" t="s">
        <v>42</v>
      </c>
      <c r="F6" s="18" t="s">
        <v>43</v>
      </c>
      <c r="G6" s="18" t="s">
        <v>44</v>
      </c>
      <c r="H6" s="61"/>
      <c r="I6" s="61"/>
      <c r="J6" s="18" t="s">
        <v>45</v>
      </c>
      <c r="K6" s="22" t="s">
        <v>46</v>
      </c>
      <c r="L6" s="87"/>
      <c r="M6" s="89"/>
      <c r="N6" s="89"/>
      <c r="O6" s="89"/>
      <c r="P6" s="89"/>
      <c r="Q6" s="89"/>
      <c r="R6" s="89"/>
      <c r="S6" s="92"/>
      <c r="T6" s="94"/>
    </row>
    <row r="7" spans="1:20" s="6" customFormat="1" ht="18" customHeight="1" x14ac:dyDescent="0.25">
      <c r="A7" s="63">
        <v>44503</v>
      </c>
      <c r="B7" s="67" t="s">
        <v>47</v>
      </c>
      <c r="C7" s="68" t="s">
        <v>0</v>
      </c>
      <c r="D7" s="20" t="s">
        <v>48</v>
      </c>
      <c r="E7" s="19" t="s">
        <v>49</v>
      </c>
      <c r="F7" s="15" t="s">
        <v>50</v>
      </c>
      <c r="G7" s="20" t="s">
        <v>51</v>
      </c>
      <c r="H7" s="60" t="s">
        <v>52</v>
      </c>
      <c r="I7" s="60" t="s">
        <v>1</v>
      </c>
      <c r="J7" s="20" t="s">
        <v>53</v>
      </c>
      <c r="K7" s="23" t="s">
        <v>54</v>
      </c>
      <c r="L7" s="87">
        <v>6.2</v>
      </c>
      <c r="M7" s="89">
        <v>1.9</v>
      </c>
      <c r="N7" s="89">
        <v>1.8</v>
      </c>
      <c r="O7" s="89">
        <v>0.2</v>
      </c>
      <c r="P7" s="89">
        <v>0.5</v>
      </c>
      <c r="Q7" s="89">
        <v>2.2999999999999998</v>
      </c>
      <c r="R7" s="89">
        <v>213</v>
      </c>
      <c r="S7" s="92">
        <f t="shared" ref="S7" si="2">T7*0.95</f>
        <v>739.09999999999991</v>
      </c>
      <c r="T7" s="93">
        <f t="shared" ref="T7" si="3">L7*70+M7*45+N7*25+O7*60+P7*150+Q7*55</f>
        <v>778</v>
      </c>
    </row>
    <row r="8" spans="1:20" s="6" customFormat="1" ht="18" customHeight="1" x14ac:dyDescent="0.25">
      <c r="A8" s="55"/>
      <c r="B8" s="57"/>
      <c r="C8" s="59"/>
      <c r="D8" s="18" t="s">
        <v>55</v>
      </c>
      <c r="E8" s="24" t="s">
        <v>56</v>
      </c>
      <c r="F8" s="18" t="s">
        <v>57</v>
      </c>
      <c r="G8" s="18" t="s">
        <v>58</v>
      </c>
      <c r="H8" s="61"/>
      <c r="I8" s="61"/>
      <c r="J8" s="18" t="s">
        <v>59</v>
      </c>
      <c r="K8" s="25" t="s">
        <v>60</v>
      </c>
      <c r="L8" s="87"/>
      <c r="M8" s="89"/>
      <c r="N8" s="89"/>
      <c r="O8" s="89"/>
      <c r="P8" s="89"/>
      <c r="Q8" s="89"/>
      <c r="R8" s="89"/>
      <c r="S8" s="92"/>
      <c r="T8" s="94"/>
    </row>
    <row r="9" spans="1:20" s="6" customFormat="1" ht="18" customHeight="1" x14ac:dyDescent="0.25">
      <c r="A9" s="63">
        <v>44504</v>
      </c>
      <c r="B9" s="67" t="s">
        <v>61</v>
      </c>
      <c r="C9" s="68" t="s">
        <v>0</v>
      </c>
      <c r="D9" s="20" t="s">
        <v>62</v>
      </c>
      <c r="E9" s="19" t="s">
        <v>63</v>
      </c>
      <c r="F9" s="20" t="s">
        <v>64</v>
      </c>
      <c r="G9" s="15" t="s">
        <v>65</v>
      </c>
      <c r="H9" s="60" t="s">
        <v>37</v>
      </c>
      <c r="I9" s="60" t="s">
        <v>1</v>
      </c>
      <c r="J9" s="15" t="s">
        <v>66</v>
      </c>
      <c r="K9" s="21" t="s">
        <v>67</v>
      </c>
      <c r="L9" s="87">
        <v>6.7</v>
      </c>
      <c r="M9" s="89">
        <v>2.1</v>
      </c>
      <c r="N9" s="89">
        <v>1.7</v>
      </c>
      <c r="O9" s="89">
        <v>0.2</v>
      </c>
      <c r="P9" s="89">
        <v>0</v>
      </c>
      <c r="Q9" s="89">
        <v>2</v>
      </c>
      <c r="R9" s="89">
        <v>101</v>
      </c>
      <c r="S9" s="92">
        <f t="shared" ref="S9" si="4">T9*0.95</f>
        <v>691.6</v>
      </c>
      <c r="T9" s="93">
        <f t="shared" ref="T9" si="5">L9*70+M9*45+N9*25+O9*60+P9*150+Q9*55</f>
        <v>728</v>
      </c>
    </row>
    <row r="10" spans="1:20" s="6" customFormat="1" ht="18" customHeight="1" x14ac:dyDescent="0.25">
      <c r="A10" s="55"/>
      <c r="B10" s="57"/>
      <c r="C10" s="59"/>
      <c r="D10" s="18" t="s">
        <v>68</v>
      </c>
      <c r="E10" s="26" t="s">
        <v>27</v>
      </c>
      <c r="F10" s="20" t="s">
        <v>69</v>
      </c>
      <c r="G10" s="18" t="s">
        <v>70</v>
      </c>
      <c r="H10" s="61"/>
      <c r="I10" s="61"/>
      <c r="J10" s="18" t="s">
        <v>71</v>
      </c>
      <c r="K10" s="27" t="s">
        <v>72</v>
      </c>
      <c r="L10" s="87"/>
      <c r="M10" s="89"/>
      <c r="N10" s="89"/>
      <c r="O10" s="89"/>
      <c r="P10" s="89"/>
      <c r="Q10" s="89"/>
      <c r="R10" s="89"/>
      <c r="S10" s="92"/>
      <c r="T10" s="94"/>
    </row>
    <row r="11" spans="1:20" s="6" customFormat="1" ht="18" customHeight="1" x14ac:dyDescent="0.25">
      <c r="A11" s="63">
        <v>44505</v>
      </c>
      <c r="B11" s="67" t="s">
        <v>73</v>
      </c>
      <c r="C11" s="65" t="s">
        <v>0</v>
      </c>
      <c r="D11" s="39" t="s">
        <v>74</v>
      </c>
      <c r="E11" s="15" t="s">
        <v>75</v>
      </c>
      <c r="F11" s="15" t="s">
        <v>76</v>
      </c>
      <c r="G11" s="48" t="s">
        <v>77</v>
      </c>
      <c r="H11" s="60" t="s">
        <v>37</v>
      </c>
      <c r="I11" s="60" t="s">
        <v>1</v>
      </c>
      <c r="J11" s="20" t="s">
        <v>78</v>
      </c>
      <c r="K11" s="33" t="s">
        <v>79</v>
      </c>
      <c r="L11" s="87">
        <v>6.6</v>
      </c>
      <c r="M11" s="89">
        <v>1.9</v>
      </c>
      <c r="N11" s="89">
        <v>1.9</v>
      </c>
      <c r="O11" s="89">
        <v>0.2</v>
      </c>
      <c r="P11" s="89">
        <v>0</v>
      </c>
      <c r="Q11" s="89">
        <v>1.7999999999999998</v>
      </c>
      <c r="R11" s="89">
        <v>107</v>
      </c>
      <c r="S11" s="92">
        <f t="shared" ref="S11" si="6">T11*0.95</f>
        <v>670.69999999999993</v>
      </c>
      <c r="T11" s="93">
        <f t="shared" ref="T11" si="7">L11*70+M11*45+N11*25+O11*60+P11*150+Q11*55</f>
        <v>706</v>
      </c>
    </row>
    <row r="12" spans="1:20" s="6" customFormat="1" ht="18" customHeight="1" thickBot="1" x14ac:dyDescent="0.3">
      <c r="A12" s="69"/>
      <c r="B12" s="70"/>
      <c r="C12" s="71"/>
      <c r="D12" s="49" t="s">
        <v>80</v>
      </c>
      <c r="E12" s="34" t="s">
        <v>81</v>
      </c>
      <c r="F12" s="34" t="s">
        <v>82</v>
      </c>
      <c r="G12" s="50" t="s">
        <v>83</v>
      </c>
      <c r="H12" s="72"/>
      <c r="I12" s="72"/>
      <c r="J12" s="34" t="s">
        <v>84</v>
      </c>
      <c r="K12" s="25" t="s">
        <v>85</v>
      </c>
      <c r="L12" s="97"/>
      <c r="M12" s="98"/>
      <c r="N12" s="98"/>
      <c r="O12" s="98"/>
      <c r="P12" s="98"/>
      <c r="Q12" s="98"/>
      <c r="R12" s="98"/>
      <c r="S12" s="99"/>
      <c r="T12" s="100"/>
    </row>
    <row r="13" spans="1:20" s="6" customFormat="1" ht="18" customHeight="1" x14ac:dyDescent="0.25">
      <c r="A13" s="54">
        <v>44508</v>
      </c>
      <c r="B13" s="56" t="s">
        <v>18</v>
      </c>
      <c r="C13" s="58" t="s">
        <v>0</v>
      </c>
      <c r="D13" s="16" t="s">
        <v>86</v>
      </c>
      <c r="E13" s="16" t="s">
        <v>87</v>
      </c>
      <c r="F13" s="16" t="s">
        <v>88</v>
      </c>
      <c r="G13" s="7" t="s">
        <v>89</v>
      </c>
      <c r="H13" s="60" t="s">
        <v>23</v>
      </c>
      <c r="I13" s="62" t="s">
        <v>1</v>
      </c>
      <c r="J13" s="16" t="s">
        <v>90</v>
      </c>
      <c r="K13" s="31" t="s">
        <v>91</v>
      </c>
      <c r="L13" s="86">
        <v>6.3000000000000007</v>
      </c>
      <c r="M13" s="88">
        <v>1.9</v>
      </c>
      <c r="N13" s="88">
        <v>1.7</v>
      </c>
      <c r="O13" s="88">
        <v>0.2</v>
      </c>
      <c r="P13" s="88">
        <v>0</v>
      </c>
      <c r="Q13" s="88">
        <v>2.2999999999999998</v>
      </c>
      <c r="R13" s="88">
        <v>108</v>
      </c>
      <c r="S13" s="95">
        <f t="shared" ref="S13" si="8">T13*0.95</f>
        <v>672.125</v>
      </c>
      <c r="T13" s="96">
        <f t="shared" ref="T13" si="9">L13*70+M13*45+N13*25+O13*60+P13*150+Q13*55</f>
        <v>707.5</v>
      </c>
    </row>
    <row r="14" spans="1:20" s="6" customFormat="1" ht="18" customHeight="1" x14ac:dyDescent="0.25">
      <c r="A14" s="55"/>
      <c r="B14" s="57"/>
      <c r="C14" s="59"/>
      <c r="D14" s="18" t="s">
        <v>92</v>
      </c>
      <c r="E14" s="18" t="s">
        <v>93</v>
      </c>
      <c r="F14" s="18" t="s">
        <v>94</v>
      </c>
      <c r="G14" s="17" t="s">
        <v>95</v>
      </c>
      <c r="H14" s="61"/>
      <c r="I14" s="61"/>
      <c r="J14" s="18" t="s">
        <v>96</v>
      </c>
      <c r="K14" s="25" t="s">
        <v>97</v>
      </c>
      <c r="L14" s="87"/>
      <c r="M14" s="89"/>
      <c r="N14" s="89"/>
      <c r="O14" s="89"/>
      <c r="P14" s="89"/>
      <c r="Q14" s="89"/>
      <c r="R14" s="89"/>
      <c r="S14" s="92"/>
      <c r="T14" s="94"/>
    </row>
    <row r="15" spans="1:20" s="6" customFormat="1" ht="18" customHeight="1" x14ac:dyDescent="0.25">
      <c r="A15" s="73">
        <v>44509</v>
      </c>
      <c r="B15" s="64" t="s">
        <v>32</v>
      </c>
      <c r="C15" s="68" t="s">
        <v>0</v>
      </c>
      <c r="D15" s="20" t="s">
        <v>98</v>
      </c>
      <c r="E15" s="19" t="s">
        <v>20</v>
      </c>
      <c r="F15" s="20" t="s">
        <v>99</v>
      </c>
      <c r="G15" s="15" t="s">
        <v>100</v>
      </c>
      <c r="H15" s="60" t="s">
        <v>37</v>
      </c>
      <c r="I15" s="60" t="s">
        <v>1</v>
      </c>
      <c r="J15" s="20" t="s">
        <v>101</v>
      </c>
      <c r="K15" s="32" t="s">
        <v>102</v>
      </c>
      <c r="L15" s="87">
        <v>6.7</v>
      </c>
      <c r="M15" s="89">
        <v>1.7999999999999998</v>
      </c>
      <c r="N15" s="89">
        <v>1.9</v>
      </c>
      <c r="O15" s="89">
        <v>0.2</v>
      </c>
      <c r="P15" s="89">
        <v>0</v>
      </c>
      <c r="Q15" s="89">
        <v>1.7999999999999998</v>
      </c>
      <c r="R15" s="89">
        <v>125</v>
      </c>
      <c r="S15" s="92">
        <f t="shared" ref="S15" si="10">T15*0.95</f>
        <v>673.07499999999993</v>
      </c>
      <c r="T15" s="93">
        <f t="shared" ref="T15" si="11">L15*70+M15*45+N15*25+O15*60+P15*150+Q15*55</f>
        <v>708.5</v>
      </c>
    </row>
    <row r="16" spans="1:20" s="6" customFormat="1" ht="18" customHeight="1" x14ac:dyDescent="0.25">
      <c r="A16" s="55"/>
      <c r="B16" s="57"/>
      <c r="C16" s="59"/>
      <c r="D16" s="18" t="s">
        <v>103</v>
      </c>
      <c r="E16" s="26" t="s">
        <v>27</v>
      </c>
      <c r="F16" s="18" t="s">
        <v>104</v>
      </c>
      <c r="G16" s="18" t="s">
        <v>105</v>
      </c>
      <c r="H16" s="61"/>
      <c r="I16" s="61"/>
      <c r="J16" s="18" t="s">
        <v>106</v>
      </c>
      <c r="K16" s="22" t="s">
        <v>107</v>
      </c>
      <c r="L16" s="87"/>
      <c r="M16" s="89"/>
      <c r="N16" s="89"/>
      <c r="O16" s="89"/>
      <c r="P16" s="89"/>
      <c r="Q16" s="89"/>
      <c r="R16" s="89"/>
      <c r="S16" s="92"/>
      <c r="T16" s="94"/>
    </row>
    <row r="17" spans="1:20" s="6" customFormat="1" ht="18" customHeight="1" x14ac:dyDescent="0.25">
      <c r="A17" s="73">
        <v>44510</v>
      </c>
      <c r="B17" s="67" t="s">
        <v>47</v>
      </c>
      <c r="C17" s="68" t="s">
        <v>0</v>
      </c>
      <c r="D17" s="20" t="s">
        <v>108</v>
      </c>
      <c r="E17" s="15" t="s">
        <v>109</v>
      </c>
      <c r="F17" s="15" t="s">
        <v>110</v>
      </c>
      <c r="G17" s="15" t="s">
        <v>111</v>
      </c>
      <c r="H17" s="60" t="s">
        <v>52</v>
      </c>
      <c r="I17" s="60" t="s">
        <v>1</v>
      </c>
      <c r="J17" s="20" t="s">
        <v>112</v>
      </c>
      <c r="K17" s="21" t="s">
        <v>113</v>
      </c>
      <c r="L17" s="87">
        <v>6.3</v>
      </c>
      <c r="M17" s="89">
        <v>2.2999999999999998</v>
      </c>
      <c r="N17" s="89">
        <v>2</v>
      </c>
      <c r="O17" s="89">
        <v>0.2</v>
      </c>
      <c r="P17" s="89">
        <v>0</v>
      </c>
      <c r="Q17" s="89">
        <v>2.2999999999999998</v>
      </c>
      <c r="R17" s="89">
        <v>104</v>
      </c>
      <c r="S17" s="92">
        <f t="shared" ref="S17" si="12">T17*0.95</f>
        <v>696.35</v>
      </c>
      <c r="T17" s="93">
        <f t="shared" ref="T17" si="13">L17*70+M17*45+N17*25+O17*60+P17*150+Q17*55</f>
        <v>733</v>
      </c>
    </row>
    <row r="18" spans="1:20" s="6" customFormat="1" ht="18" customHeight="1" x14ac:dyDescent="0.25">
      <c r="A18" s="55"/>
      <c r="B18" s="57"/>
      <c r="C18" s="59"/>
      <c r="D18" s="18" t="s">
        <v>114</v>
      </c>
      <c r="E18" s="18" t="s">
        <v>115</v>
      </c>
      <c r="F18" s="18" t="s">
        <v>116</v>
      </c>
      <c r="G18" s="18" t="s">
        <v>117</v>
      </c>
      <c r="H18" s="61"/>
      <c r="I18" s="61"/>
      <c r="J18" s="18" t="s">
        <v>118</v>
      </c>
      <c r="K18" s="22" t="s">
        <v>119</v>
      </c>
      <c r="L18" s="87"/>
      <c r="M18" s="89"/>
      <c r="N18" s="89"/>
      <c r="O18" s="89"/>
      <c r="P18" s="89"/>
      <c r="Q18" s="89"/>
      <c r="R18" s="89"/>
      <c r="S18" s="92"/>
      <c r="T18" s="94"/>
    </row>
    <row r="19" spans="1:20" s="6" customFormat="1" ht="18" customHeight="1" x14ac:dyDescent="0.25">
      <c r="A19" s="73">
        <v>44511</v>
      </c>
      <c r="B19" s="67" t="s">
        <v>61</v>
      </c>
      <c r="C19" s="68" t="s">
        <v>0</v>
      </c>
      <c r="D19" s="20" t="s">
        <v>120</v>
      </c>
      <c r="E19" s="15" t="s">
        <v>121</v>
      </c>
      <c r="F19" s="20" t="s">
        <v>122</v>
      </c>
      <c r="G19" s="15" t="s">
        <v>123</v>
      </c>
      <c r="H19" s="60" t="s">
        <v>37</v>
      </c>
      <c r="I19" s="60" t="s">
        <v>1</v>
      </c>
      <c r="J19" s="20" t="s">
        <v>124</v>
      </c>
      <c r="K19" s="33" t="s">
        <v>125</v>
      </c>
      <c r="L19" s="87">
        <v>6.7</v>
      </c>
      <c r="M19" s="89">
        <v>1.9</v>
      </c>
      <c r="N19" s="89">
        <v>1.8</v>
      </c>
      <c r="O19" s="89">
        <v>0.2</v>
      </c>
      <c r="P19" s="89">
        <v>0</v>
      </c>
      <c r="Q19" s="89">
        <v>2</v>
      </c>
      <c r="R19" s="89">
        <v>160</v>
      </c>
      <c r="S19" s="92">
        <f t="shared" ref="S19" si="14">T19*0.95</f>
        <v>685.42499999999995</v>
      </c>
      <c r="T19" s="93">
        <f t="shared" ref="T19" si="15">L19*70+M19*45+N19*25+O19*60+P19*150+Q19*55</f>
        <v>721.5</v>
      </c>
    </row>
    <row r="20" spans="1:20" s="6" customFormat="1" ht="18" customHeight="1" x14ac:dyDescent="0.25">
      <c r="A20" s="55"/>
      <c r="B20" s="57"/>
      <c r="C20" s="59"/>
      <c r="D20" s="18" t="s">
        <v>126</v>
      </c>
      <c r="E20" s="18" t="s">
        <v>127</v>
      </c>
      <c r="F20" s="20" t="s">
        <v>128</v>
      </c>
      <c r="G20" s="18" t="s">
        <v>29</v>
      </c>
      <c r="H20" s="61"/>
      <c r="I20" s="61"/>
      <c r="J20" s="18" t="s">
        <v>129</v>
      </c>
      <c r="K20" s="25" t="s">
        <v>130</v>
      </c>
      <c r="L20" s="87"/>
      <c r="M20" s="89"/>
      <c r="N20" s="89"/>
      <c r="O20" s="89"/>
      <c r="P20" s="89"/>
      <c r="Q20" s="89"/>
      <c r="R20" s="89"/>
      <c r="S20" s="92"/>
      <c r="T20" s="94"/>
    </row>
    <row r="21" spans="1:20" s="6" customFormat="1" ht="18" customHeight="1" x14ac:dyDescent="0.25">
      <c r="A21" s="63">
        <v>44512</v>
      </c>
      <c r="B21" s="67" t="s">
        <v>73</v>
      </c>
      <c r="C21" s="68" t="s">
        <v>0</v>
      </c>
      <c r="D21" s="15" t="s">
        <v>131</v>
      </c>
      <c r="E21" s="15" t="s">
        <v>75</v>
      </c>
      <c r="F21" s="15" t="s">
        <v>132</v>
      </c>
      <c r="G21" s="15" t="s">
        <v>133</v>
      </c>
      <c r="H21" s="60" t="s">
        <v>37</v>
      </c>
      <c r="I21" s="60" t="s">
        <v>1</v>
      </c>
      <c r="J21" s="15" t="s">
        <v>134</v>
      </c>
      <c r="K21" s="32" t="s">
        <v>135</v>
      </c>
      <c r="L21" s="87">
        <v>6.6</v>
      </c>
      <c r="M21" s="89">
        <v>1.7999999999999998</v>
      </c>
      <c r="N21" s="89">
        <v>1.8</v>
      </c>
      <c r="O21" s="89">
        <v>0.2</v>
      </c>
      <c r="P21" s="89">
        <v>0.3</v>
      </c>
      <c r="Q21" s="89">
        <v>2</v>
      </c>
      <c r="R21" s="89">
        <v>204</v>
      </c>
      <c r="S21" s="92">
        <f t="shared" ref="S21" si="16">T21*0.95</f>
        <v>717.25</v>
      </c>
      <c r="T21" s="93">
        <f t="shared" ref="T21" si="17">L21*70+M21*45+N21*25+O21*60+P21*150+Q21*55</f>
        <v>755</v>
      </c>
    </row>
    <row r="22" spans="1:20" s="6" customFormat="1" ht="18" customHeight="1" thickBot="1" x14ac:dyDescent="0.3">
      <c r="A22" s="69"/>
      <c r="B22" s="70"/>
      <c r="C22" s="71"/>
      <c r="D22" s="34" t="s">
        <v>136</v>
      </c>
      <c r="E22" s="34" t="s">
        <v>81</v>
      </c>
      <c r="F22" s="34" t="s">
        <v>137</v>
      </c>
      <c r="G22" s="34" t="s">
        <v>138</v>
      </c>
      <c r="H22" s="72"/>
      <c r="I22" s="72"/>
      <c r="J22" s="34" t="s">
        <v>139</v>
      </c>
      <c r="K22" s="35" t="s">
        <v>140</v>
      </c>
      <c r="L22" s="97"/>
      <c r="M22" s="98"/>
      <c r="N22" s="98"/>
      <c r="O22" s="98"/>
      <c r="P22" s="98"/>
      <c r="Q22" s="98"/>
      <c r="R22" s="98"/>
      <c r="S22" s="99"/>
      <c r="T22" s="100"/>
    </row>
    <row r="23" spans="1:20" s="6" customFormat="1" ht="18" customHeight="1" x14ac:dyDescent="0.25">
      <c r="A23" s="54">
        <v>44515</v>
      </c>
      <c r="B23" s="56" t="s">
        <v>18</v>
      </c>
      <c r="C23" s="56" t="s">
        <v>0</v>
      </c>
      <c r="D23" s="16" t="s">
        <v>141</v>
      </c>
      <c r="E23" s="7" t="s">
        <v>142</v>
      </c>
      <c r="F23" s="7" t="s">
        <v>143</v>
      </c>
      <c r="G23" s="7" t="s">
        <v>144</v>
      </c>
      <c r="H23" s="60" t="s">
        <v>23</v>
      </c>
      <c r="I23" s="62" t="s">
        <v>1</v>
      </c>
      <c r="J23" s="16" t="s">
        <v>145</v>
      </c>
      <c r="K23" s="45" t="s">
        <v>146</v>
      </c>
      <c r="L23" s="86">
        <v>6.7</v>
      </c>
      <c r="M23" s="88">
        <v>2</v>
      </c>
      <c r="N23" s="88">
        <v>1.8</v>
      </c>
      <c r="O23" s="88">
        <v>0.2</v>
      </c>
      <c r="P23" s="88">
        <v>0</v>
      </c>
      <c r="Q23" s="88">
        <v>2.1999999999999997</v>
      </c>
      <c r="R23" s="88">
        <v>111</v>
      </c>
      <c r="S23" s="95">
        <f t="shared" ref="S23" si="18">T23*0.95</f>
        <v>700.15</v>
      </c>
      <c r="T23" s="96">
        <f t="shared" ref="T23" si="19">L23*70+M23*45+N23*25+O23*60+P23*150+Q23*55</f>
        <v>737</v>
      </c>
    </row>
    <row r="24" spans="1:20" s="6" customFormat="1" ht="18" customHeight="1" x14ac:dyDescent="0.25">
      <c r="A24" s="55"/>
      <c r="B24" s="57"/>
      <c r="C24" s="57"/>
      <c r="D24" s="18" t="s">
        <v>147</v>
      </c>
      <c r="E24" s="8" t="s">
        <v>148</v>
      </c>
      <c r="F24" s="8" t="s">
        <v>149</v>
      </c>
      <c r="G24" s="8" t="s">
        <v>150</v>
      </c>
      <c r="H24" s="61"/>
      <c r="I24" s="61"/>
      <c r="J24" s="18" t="s">
        <v>151</v>
      </c>
      <c r="K24" s="22" t="s">
        <v>152</v>
      </c>
      <c r="L24" s="87"/>
      <c r="M24" s="89"/>
      <c r="N24" s="89"/>
      <c r="O24" s="89"/>
      <c r="P24" s="89"/>
      <c r="Q24" s="89"/>
      <c r="R24" s="89"/>
      <c r="S24" s="92"/>
      <c r="T24" s="94"/>
    </row>
    <row r="25" spans="1:20" s="6" customFormat="1" ht="18" customHeight="1" x14ac:dyDescent="0.25">
      <c r="A25" s="73">
        <v>44516</v>
      </c>
      <c r="B25" s="64" t="s">
        <v>32</v>
      </c>
      <c r="C25" s="67" t="s">
        <v>0</v>
      </c>
      <c r="D25" s="20" t="s">
        <v>153</v>
      </c>
      <c r="E25" s="19" t="s">
        <v>154</v>
      </c>
      <c r="F25" s="20" t="s">
        <v>155</v>
      </c>
      <c r="G25" s="36" t="s">
        <v>156</v>
      </c>
      <c r="H25" s="60" t="s">
        <v>37</v>
      </c>
      <c r="I25" s="60" t="s">
        <v>1</v>
      </c>
      <c r="J25" s="15" t="s">
        <v>157</v>
      </c>
      <c r="K25" s="21" t="s">
        <v>2</v>
      </c>
      <c r="L25" s="87">
        <v>6.2</v>
      </c>
      <c r="M25" s="89">
        <v>1.7999999999999998</v>
      </c>
      <c r="N25" s="89">
        <v>1.7</v>
      </c>
      <c r="O25" s="89">
        <v>0.2</v>
      </c>
      <c r="P25" s="89">
        <v>0.5</v>
      </c>
      <c r="Q25" s="89">
        <v>2</v>
      </c>
      <c r="R25" s="89">
        <v>252</v>
      </c>
      <c r="S25" s="92">
        <f t="shared" ref="S25" si="20">T25*0.95</f>
        <v>716.77499999999998</v>
      </c>
      <c r="T25" s="93">
        <f t="shared" ref="T25" si="21">L25*70+M25*45+N25*25+O25*60+P25*150+Q25*55</f>
        <v>754.5</v>
      </c>
    </row>
    <row r="26" spans="1:20" s="6" customFormat="1" ht="18" customHeight="1" x14ac:dyDescent="0.25">
      <c r="A26" s="55"/>
      <c r="B26" s="57"/>
      <c r="C26" s="57"/>
      <c r="D26" s="18" t="s">
        <v>158</v>
      </c>
      <c r="E26" s="26" t="s">
        <v>159</v>
      </c>
      <c r="F26" s="18" t="s">
        <v>160</v>
      </c>
      <c r="G26" s="8" t="s">
        <v>161</v>
      </c>
      <c r="H26" s="61"/>
      <c r="I26" s="61"/>
      <c r="J26" s="18" t="s">
        <v>162</v>
      </c>
      <c r="K26" s="22" t="s">
        <v>3</v>
      </c>
      <c r="L26" s="87"/>
      <c r="M26" s="89"/>
      <c r="N26" s="89"/>
      <c r="O26" s="89"/>
      <c r="P26" s="89"/>
      <c r="Q26" s="89"/>
      <c r="R26" s="89"/>
      <c r="S26" s="92"/>
      <c r="T26" s="94"/>
    </row>
    <row r="27" spans="1:20" s="6" customFormat="1" ht="18" customHeight="1" x14ac:dyDescent="0.25">
      <c r="A27" s="73">
        <v>44517</v>
      </c>
      <c r="B27" s="67" t="s">
        <v>47</v>
      </c>
      <c r="C27" s="67" t="s">
        <v>0</v>
      </c>
      <c r="D27" s="20" t="s">
        <v>163</v>
      </c>
      <c r="E27" s="15" t="s">
        <v>20</v>
      </c>
      <c r="F27" s="20" t="s">
        <v>164</v>
      </c>
      <c r="G27" s="15" t="s">
        <v>165</v>
      </c>
      <c r="H27" s="60" t="s">
        <v>52</v>
      </c>
      <c r="I27" s="60" t="s">
        <v>1</v>
      </c>
      <c r="J27" s="15" t="s">
        <v>166</v>
      </c>
      <c r="K27" s="32" t="s">
        <v>167</v>
      </c>
      <c r="L27" s="87">
        <v>6.2</v>
      </c>
      <c r="M27" s="89">
        <v>2.2999999999999998</v>
      </c>
      <c r="N27" s="89">
        <v>1.9</v>
      </c>
      <c r="O27" s="89">
        <v>0.2</v>
      </c>
      <c r="P27" s="89">
        <v>0</v>
      </c>
      <c r="Q27" s="89">
        <v>2.2999999999999998</v>
      </c>
      <c r="R27" s="89">
        <v>106</v>
      </c>
      <c r="S27" s="92">
        <f t="shared" ref="S27" si="22">T27*0.95</f>
        <v>687.32499999999993</v>
      </c>
      <c r="T27" s="93">
        <f t="shared" ref="T27" si="23">L27*70+M27*45+N27*25+O27*60+P27*150+Q27*55</f>
        <v>723.5</v>
      </c>
    </row>
    <row r="28" spans="1:20" s="6" customFormat="1" ht="18" customHeight="1" x14ac:dyDescent="0.25">
      <c r="A28" s="55"/>
      <c r="B28" s="57"/>
      <c r="C28" s="57"/>
      <c r="D28" s="37" t="s">
        <v>168</v>
      </c>
      <c r="E28" s="18" t="s">
        <v>27</v>
      </c>
      <c r="F28" s="18" t="s">
        <v>169</v>
      </c>
      <c r="G28" s="18" t="s">
        <v>170</v>
      </c>
      <c r="H28" s="61"/>
      <c r="I28" s="61"/>
      <c r="J28" s="18" t="s">
        <v>171</v>
      </c>
      <c r="K28" s="38" t="s">
        <v>172</v>
      </c>
      <c r="L28" s="87"/>
      <c r="M28" s="89"/>
      <c r="N28" s="89"/>
      <c r="O28" s="89"/>
      <c r="P28" s="89"/>
      <c r="Q28" s="89"/>
      <c r="R28" s="89"/>
      <c r="S28" s="92"/>
      <c r="T28" s="94"/>
    </row>
    <row r="29" spans="1:20" s="6" customFormat="1" ht="18" customHeight="1" x14ac:dyDescent="0.25">
      <c r="A29" s="73">
        <v>44518</v>
      </c>
      <c r="B29" s="67" t="s">
        <v>61</v>
      </c>
      <c r="C29" s="67" t="s">
        <v>0</v>
      </c>
      <c r="D29" s="20" t="s">
        <v>173</v>
      </c>
      <c r="E29" s="39" t="s">
        <v>174</v>
      </c>
      <c r="F29" s="20" t="s">
        <v>175</v>
      </c>
      <c r="G29" s="20" t="s">
        <v>176</v>
      </c>
      <c r="H29" s="60" t="s">
        <v>37</v>
      </c>
      <c r="I29" s="60" t="s">
        <v>1</v>
      </c>
      <c r="J29" s="15" t="s">
        <v>177</v>
      </c>
      <c r="K29" s="23" t="s">
        <v>4</v>
      </c>
      <c r="L29" s="87">
        <v>6.6</v>
      </c>
      <c r="M29" s="89">
        <v>1.9</v>
      </c>
      <c r="N29" s="89">
        <v>1.8</v>
      </c>
      <c r="O29" s="89">
        <v>0.2</v>
      </c>
      <c r="P29" s="89">
        <v>0</v>
      </c>
      <c r="Q29" s="89">
        <v>1.7999999999999998</v>
      </c>
      <c r="R29" s="89">
        <v>135</v>
      </c>
      <c r="S29" s="92">
        <f t="shared" ref="S29" si="24">T29*0.95</f>
        <v>668.32499999999993</v>
      </c>
      <c r="T29" s="93">
        <f t="shared" ref="T29" si="25">L29*70+M29*45+N29*25+O29*60+P29*150+Q29*55</f>
        <v>703.5</v>
      </c>
    </row>
    <row r="30" spans="1:20" s="6" customFormat="1" ht="18" customHeight="1" x14ac:dyDescent="0.25">
      <c r="A30" s="55"/>
      <c r="B30" s="57"/>
      <c r="C30" s="57"/>
      <c r="D30" s="18" t="s">
        <v>178</v>
      </c>
      <c r="E30" s="26" t="s">
        <v>20</v>
      </c>
      <c r="F30" s="18" t="s">
        <v>179</v>
      </c>
      <c r="G30" s="18" t="s">
        <v>180</v>
      </c>
      <c r="H30" s="61"/>
      <c r="I30" s="61"/>
      <c r="J30" s="18" t="s">
        <v>181</v>
      </c>
      <c r="K30" s="25" t="s">
        <v>182</v>
      </c>
      <c r="L30" s="87"/>
      <c r="M30" s="89"/>
      <c r="N30" s="89"/>
      <c r="O30" s="89"/>
      <c r="P30" s="89"/>
      <c r="Q30" s="89"/>
      <c r="R30" s="89"/>
      <c r="S30" s="92"/>
      <c r="T30" s="94"/>
    </row>
    <row r="31" spans="1:20" s="6" customFormat="1" ht="18" customHeight="1" x14ac:dyDescent="0.25">
      <c r="A31" s="74">
        <v>44519</v>
      </c>
      <c r="B31" s="76" t="s">
        <v>73</v>
      </c>
      <c r="C31" s="67" t="s">
        <v>0</v>
      </c>
      <c r="D31" s="28" t="s">
        <v>183</v>
      </c>
      <c r="E31" s="28" t="s">
        <v>75</v>
      </c>
      <c r="F31" s="28" t="s">
        <v>184</v>
      </c>
      <c r="G31" s="29" t="s">
        <v>185</v>
      </c>
      <c r="H31" s="78" t="s">
        <v>37</v>
      </c>
      <c r="I31" s="78" t="s">
        <v>1</v>
      </c>
      <c r="J31" s="29" t="s">
        <v>186</v>
      </c>
      <c r="K31" s="40" t="s">
        <v>187</v>
      </c>
      <c r="L31" s="87">
        <v>6.4</v>
      </c>
      <c r="M31" s="89">
        <v>1.9</v>
      </c>
      <c r="N31" s="89">
        <v>1.7</v>
      </c>
      <c r="O31" s="89">
        <v>0.2</v>
      </c>
      <c r="P31" s="89">
        <v>0</v>
      </c>
      <c r="Q31" s="89">
        <v>1.7999999999999998</v>
      </c>
      <c r="R31" s="89">
        <v>102</v>
      </c>
      <c r="S31" s="92">
        <f t="shared" ref="S31" si="26">T31*0.95</f>
        <v>652.65</v>
      </c>
      <c r="T31" s="93">
        <f t="shared" ref="T31" si="27">L31*70+M31*45+N31*25+O31*60+P31*150+Q31*55</f>
        <v>687</v>
      </c>
    </row>
    <row r="32" spans="1:20" s="6" customFormat="1" ht="18" customHeight="1" thickBot="1" x14ac:dyDescent="0.3">
      <c r="A32" s="75"/>
      <c r="B32" s="77"/>
      <c r="C32" s="70"/>
      <c r="D32" s="30" t="s">
        <v>188</v>
      </c>
      <c r="E32" s="30" t="s">
        <v>81</v>
      </c>
      <c r="F32" s="30" t="s">
        <v>189</v>
      </c>
      <c r="G32" s="30" t="s">
        <v>190</v>
      </c>
      <c r="H32" s="79"/>
      <c r="I32" s="79"/>
      <c r="J32" s="30" t="s">
        <v>191</v>
      </c>
      <c r="K32" s="41" t="s">
        <v>192</v>
      </c>
      <c r="L32" s="97"/>
      <c r="M32" s="98"/>
      <c r="N32" s="98"/>
      <c r="O32" s="98"/>
      <c r="P32" s="98"/>
      <c r="Q32" s="98"/>
      <c r="R32" s="98"/>
      <c r="S32" s="99"/>
      <c r="T32" s="100"/>
    </row>
    <row r="33" spans="1:20" s="6" customFormat="1" ht="18" customHeight="1" x14ac:dyDescent="0.25">
      <c r="A33" s="54">
        <v>44522</v>
      </c>
      <c r="B33" s="56" t="s">
        <v>18</v>
      </c>
      <c r="C33" s="58" t="s">
        <v>0</v>
      </c>
      <c r="D33" s="20" t="s">
        <v>193</v>
      </c>
      <c r="E33" s="16" t="s">
        <v>194</v>
      </c>
      <c r="F33" s="16" t="s">
        <v>195</v>
      </c>
      <c r="G33" s="42" t="s">
        <v>196</v>
      </c>
      <c r="H33" s="60" t="s">
        <v>23</v>
      </c>
      <c r="I33" s="62" t="s">
        <v>1</v>
      </c>
      <c r="J33" s="15" t="s">
        <v>197</v>
      </c>
      <c r="K33" s="23" t="s">
        <v>198</v>
      </c>
      <c r="L33" s="86">
        <v>6.7</v>
      </c>
      <c r="M33" s="88">
        <v>1.9</v>
      </c>
      <c r="N33" s="88">
        <v>1.7</v>
      </c>
      <c r="O33" s="88">
        <v>0.2</v>
      </c>
      <c r="P33" s="88">
        <v>0</v>
      </c>
      <c r="Q33" s="88">
        <v>1.7999999999999998</v>
      </c>
      <c r="R33" s="88">
        <v>101</v>
      </c>
      <c r="S33" s="95">
        <f t="shared" ref="S33" si="28">T33*0.95</f>
        <v>672.6</v>
      </c>
      <c r="T33" s="96">
        <f t="shared" ref="T33" si="29">L33*70+M33*45+N33*25+O33*60+P33*150+Q33*55</f>
        <v>708</v>
      </c>
    </row>
    <row r="34" spans="1:20" s="6" customFormat="1" ht="18" customHeight="1" x14ac:dyDescent="0.25">
      <c r="A34" s="55"/>
      <c r="B34" s="57"/>
      <c r="C34" s="59"/>
      <c r="D34" s="18" t="s">
        <v>199</v>
      </c>
      <c r="E34" s="18" t="s">
        <v>200</v>
      </c>
      <c r="F34" s="18" t="s">
        <v>201</v>
      </c>
      <c r="G34" s="18" t="s">
        <v>202</v>
      </c>
      <c r="H34" s="61"/>
      <c r="I34" s="61"/>
      <c r="J34" s="18" t="s">
        <v>203</v>
      </c>
      <c r="K34" s="38" t="s">
        <v>204</v>
      </c>
      <c r="L34" s="87"/>
      <c r="M34" s="89"/>
      <c r="N34" s="89"/>
      <c r="O34" s="89"/>
      <c r="P34" s="89"/>
      <c r="Q34" s="89"/>
      <c r="R34" s="89"/>
      <c r="S34" s="92"/>
      <c r="T34" s="94"/>
    </row>
    <row r="35" spans="1:20" s="6" customFormat="1" ht="18" customHeight="1" x14ac:dyDescent="0.25">
      <c r="A35" s="73">
        <v>44523</v>
      </c>
      <c r="B35" s="64" t="s">
        <v>32</v>
      </c>
      <c r="C35" s="68" t="s">
        <v>0</v>
      </c>
      <c r="D35" s="15" t="s">
        <v>205</v>
      </c>
      <c r="E35" s="19" t="s">
        <v>20</v>
      </c>
      <c r="F35" s="15" t="s">
        <v>206</v>
      </c>
      <c r="G35" s="20" t="s">
        <v>207</v>
      </c>
      <c r="H35" s="60" t="s">
        <v>37</v>
      </c>
      <c r="I35" s="80" t="s">
        <v>38</v>
      </c>
      <c r="J35" s="15" t="s">
        <v>208</v>
      </c>
      <c r="K35" s="23" t="s">
        <v>209</v>
      </c>
      <c r="L35" s="87">
        <v>6.8</v>
      </c>
      <c r="M35" s="89">
        <v>1.7999999999999998</v>
      </c>
      <c r="N35" s="89">
        <v>1.8</v>
      </c>
      <c r="O35" s="89">
        <v>0.2</v>
      </c>
      <c r="P35" s="89">
        <v>0</v>
      </c>
      <c r="Q35" s="89">
        <v>1.7999999999999998</v>
      </c>
      <c r="R35" s="89">
        <v>143</v>
      </c>
      <c r="S35" s="92">
        <f t="shared" ref="S35" si="30">T35*0.95</f>
        <v>677.35</v>
      </c>
      <c r="T35" s="93">
        <f t="shared" ref="T35" si="31">L35*70+M35*45+N35*25+O35*60+P35*150+Q35*55</f>
        <v>713</v>
      </c>
    </row>
    <row r="36" spans="1:20" s="6" customFormat="1" ht="18" customHeight="1" x14ac:dyDescent="0.25">
      <c r="A36" s="55"/>
      <c r="B36" s="57"/>
      <c r="C36" s="59"/>
      <c r="D36" s="18" t="s">
        <v>210</v>
      </c>
      <c r="E36" s="26" t="s">
        <v>27</v>
      </c>
      <c r="F36" s="18" t="s">
        <v>211</v>
      </c>
      <c r="G36" s="18" t="s">
        <v>212</v>
      </c>
      <c r="H36" s="61"/>
      <c r="I36" s="81"/>
      <c r="J36" s="18" t="s">
        <v>213</v>
      </c>
      <c r="K36" s="43" t="s">
        <v>214</v>
      </c>
      <c r="L36" s="87"/>
      <c r="M36" s="89"/>
      <c r="N36" s="89"/>
      <c r="O36" s="89"/>
      <c r="P36" s="89"/>
      <c r="Q36" s="89"/>
      <c r="R36" s="89"/>
      <c r="S36" s="92"/>
      <c r="T36" s="94"/>
    </row>
    <row r="37" spans="1:20" s="6" customFormat="1" ht="18" customHeight="1" x14ac:dyDescent="0.25">
      <c r="A37" s="73">
        <v>44524</v>
      </c>
      <c r="B37" s="67" t="s">
        <v>47</v>
      </c>
      <c r="C37" s="65" t="s">
        <v>0</v>
      </c>
      <c r="D37" s="20" t="s">
        <v>215</v>
      </c>
      <c r="E37" s="15" t="s">
        <v>216</v>
      </c>
      <c r="F37" s="20" t="s">
        <v>217</v>
      </c>
      <c r="G37" s="20" t="s">
        <v>218</v>
      </c>
      <c r="H37" s="60" t="s">
        <v>52</v>
      </c>
      <c r="I37" s="60" t="s">
        <v>1</v>
      </c>
      <c r="J37" s="20" t="s">
        <v>219</v>
      </c>
      <c r="K37" s="32" t="s">
        <v>220</v>
      </c>
      <c r="L37" s="87">
        <v>4.8</v>
      </c>
      <c r="M37" s="89">
        <v>2.9</v>
      </c>
      <c r="N37" s="89">
        <v>2.4</v>
      </c>
      <c r="O37" s="89">
        <v>0.2</v>
      </c>
      <c r="P37" s="89">
        <v>0</v>
      </c>
      <c r="Q37" s="89">
        <v>2.8</v>
      </c>
      <c r="R37" s="89">
        <v>103</v>
      </c>
      <c r="S37" s="92">
        <f t="shared" ref="S37" si="32">T37*0.95</f>
        <v>657.875</v>
      </c>
      <c r="T37" s="93">
        <f t="shared" ref="T37" si="33">L37*70+M37*45+N37*25+O37*60+P37*150+Q37*55</f>
        <v>692.5</v>
      </c>
    </row>
    <row r="38" spans="1:20" s="6" customFormat="1" ht="18" customHeight="1" x14ac:dyDescent="0.25">
      <c r="A38" s="55"/>
      <c r="B38" s="57"/>
      <c r="C38" s="59"/>
      <c r="D38" s="18" t="s">
        <v>221</v>
      </c>
      <c r="E38" s="18" t="s">
        <v>222</v>
      </c>
      <c r="F38" s="18" t="s">
        <v>223</v>
      </c>
      <c r="G38" s="18" t="s">
        <v>224</v>
      </c>
      <c r="H38" s="61"/>
      <c r="I38" s="61"/>
      <c r="J38" s="18" t="s">
        <v>225</v>
      </c>
      <c r="K38" s="38" t="s">
        <v>226</v>
      </c>
      <c r="L38" s="87"/>
      <c r="M38" s="89"/>
      <c r="N38" s="89"/>
      <c r="O38" s="89"/>
      <c r="P38" s="89"/>
      <c r="Q38" s="89"/>
      <c r="R38" s="89"/>
      <c r="S38" s="92"/>
      <c r="T38" s="94"/>
    </row>
    <row r="39" spans="1:20" s="6" customFormat="1" ht="18" customHeight="1" x14ac:dyDescent="0.25">
      <c r="A39" s="63">
        <v>44525</v>
      </c>
      <c r="B39" s="67" t="s">
        <v>61</v>
      </c>
      <c r="C39" s="65" t="s">
        <v>0</v>
      </c>
      <c r="D39" s="20" t="s">
        <v>227</v>
      </c>
      <c r="E39" s="19" t="s">
        <v>228</v>
      </c>
      <c r="F39" s="15" t="s">
        <v>229</v>
      </c>
      <c r="G39" s="19" t="s">
        <v>230</v>
      </c>
      <c r="H39" s="60" t="s">
        <v>37</v>
      </c>
      <c r="I39" s="66" t="s">
        <v>38</v>
      </c>
      <c r="J39" s="20" t="s">
        <v>231</v>
      </c>
      <c r="K39" s="21" t="s">
        <v>232</v>
      </c>
      <c r="L39" s="87">
        <v>5.3000000000000007</v>
      </c>
      <c r="M39" s="89">
        <v>1.5</v>
      </c>
      <c r="N39" s="89">
        <v>1.6</v>
      </c>
      <c r="O39" s="89">
        <v>0.2</v>
      </c>
      <c r="P39" s="89">
        <v>0.5</v>
      </c>
      <c r="Q39" s="89">
        <v>2.5</v>
      </c>
      <c r="R39" s="89">
        <v>487</v>
      </c>
      <c r="S39" s="92">
        <f t="shared" ref="S39" si="34">T39*0.95</f>
        <v>667.85</v>
      </c>
      <c r="T39" s="93">
        <f t="shared" ref="T39" si="35">L39*70+M39*45+N39*25+O39*60+P39*150+Q39*55</f>
        <v>703</v>
      </c>
    </row>
    <row r="40" spans="1:20" s="6" customFormat="1" ht="18" customHeight="1" x14ac:dyDescent="0.25">
      <c r="A40" s="55"/>
      <c r="B40" s="57"/>
      <c r="C40" s="59"/>
      <c r="D40" s="18" t="s">
        <v>233</v>
      </c>
      <c r="E40" s="26" t="s">
        <v>127</v>
      </c>
      <c r="F40" s="18" t="s">
        <v>234</v>
      </c>
      <c r="G40" s="18" t="s">
        <v>235</v>
      </c>
      <c r="H40" s="61"/>
      <c r="I40" s="61"/>
      <c r="J40" s="18" t="s">
        <v>236</v>
      </c>
      <c r="K40" s="38" t="s">
        <v>237</v>
      </c>
      <c r="L40" s="87"/>
      <c r="M40" s="89"/>
      <c r="N40" s="89"/>
      <c r="O40" s="89"/>
      <c r="P40" s="89"/>
      <c r="Q40" s="89"/>
      <c r="R40" s="89"/>
      <c r="S40" s="92"/>
      <c r="T40" s="94"/>
    </row>
    <row r="41" spans="1:20" s="9" customFormat="1" ht="18" customHeight="1" x14ac:dyDescent="0.25">
      <c r="A41" s="73">
        <v>44526</v>
      </c>
      <c r="B41" s="64" t="s">
        <v>73</v>
      </c>
      <c r="C41" s="68" t="s">
        <v>0</v>
      </c>
      <c r="D41" s="15" t="s">
        <v>238</v>
      </c>
      <c r="E41" s="15" t="s">
        <v>75</v>
      </c>
      <c r="F41" s="20" t="s">
        <v>239</v>
      </c>
      <c r="G41" s="20" t="s">
        <v>240</v>
      </c>
      <c r="H41" s="60" t="s">
        <v>37</v>
      </c>
      <c r="I41" s="66" t="s">
        <v>1</v>
      </c>
      <c r="J41" s="20" t="s">
        <v>241</v>
      </c>
      <c r="K41" s="21" t="s">
        <v>242</v>
      </c>
      <c r="L41" s="87">
        <v>6.1</v>
      </c>
      <c r="M41" s="89">
        <v>2.4</v>
      </c>
      <c r="N41" s="89">
        <v>1.9</v>
      </c>
      <c r="O41" s="89">
        <v>0.2</v>
      </c>
      <c r="P41" s="89">
        <v>0</v>
      </c>
      <c r="Q41" s="89">
        <v>2.4</v>
      </c>
      <c r="R41" s="89">
        <v>102</v>
      </c>
      <c r="S41" s="92">
        <f t="shared" ref="S41" si="36">T41*0.95</f>
        <v>690.17499999999995</v>
      </c>
      <c r="T41" s="93">
        <f t="shared" ref="T41" si="37">L41*70+M41*45+N41*25+O41*60+P41*150+Q41*55</f>
        <v>726.5</v>
      </c>
    </row>
    <row r="42" spans="1:20" s="9" customFormat="1" ht="18" customHeight="1" thickBot="1" x14ac:dyDescent="0.3">
      <c r="A42" s="69"/>
      <c r="B42" s="70"/>
      <c r="C42" s="71"/>
      <c r="D42" s="34" t="s">
        <v>243</v>
      </c>
      <c r="E42" s="34" t="s">
        <v>81</v>
      </c>
      <c r="F42" s="34" t="s">
        <v>244</v>
      </c>
      <c r="G42" s="34" t="s">
        <v>245</v>
      </c>
      <c r="H42" s="72"/>
      <c r="I42" s="72"/>
      <c r="J42" s="34" t="s">
        <v>246</v>
      </c>
      <c r="K42" s="44" t="s">
        <v>247</v>
      </c>
      <c r="L42" s="97"/>
      <c r="M42" s="98"/>
      <c r="N42" s="98"/>
      <c r="O42" s="98"/>
      <c r="P42" s="98"/>
      <c r="Q42" s="98"/>
      <c r="R42" s="98"/>
      <c r="S42" s="99"/>
      <c r="T42" s="100"/>
    </row>
    <row r="43" spans="1:20" s="6" customFormat="1" ht="18" customHeight="1" x14ac:dyDescent="0.25">
      <c r="A43" s="54">
        <v>44529</v>
      </c>
      <c r="B43" s="56" t="s">
        <v>18</v>
      </c>
      <c r="C43" s="58" t="s">
        <v>0</v>
      </c>
      <c r="D43" s="16" t="s">
        <v>248</v>
      </c>
      <c r="E43" s="16" t="s">
        <v>34</v>
      </c>
      <c r="F43" s="16" t="s">
        <v>249</v>
      </c>
      <c r="G43" s="42" t="s">
        <v>250</v>
      </c>
      <c r="H43" s="60" t="s">
        <v>23</v>
      </c>
      <c r="I43" s="62" t="s">
        <v>1</v>
      </c>
      <c r="J43" s="15" t="s">
        <v>251</v>
      </c>
      <c r="K43" s="45" t="s">
        <v>252</v>
      </c>
      <c r="L43" s="86">
        <v>6.7</v>
      </c>
      <c r="M43" s="88">
        <v>1.9</v>
      </c>
      <c r="N43" s="88">
        <v>1.8</v>
      </c>
      <c r="O43" s="88">
        <v>0.2</v>
      </c>
      <c r="P43" s="88">
        <v>0</v>
      </c>
      <c r="Q43" s="88">
        <v>1.9</v>
      </c>
      <c r="R43" s="88">
        <v>149</v>
      </c>
      <c r="S43" s="95">
        <f t="shared" ref="S43" si="38">T43*0.95</f>
        <v>680.19999999999993</v>
      </c>
      <c r="T43" s="96">
        <f t="shared" ref="T43" si="39">L43*70+M43*45+N43*25+O43*60+P43*150+Q43*55</f>
        <v>716</v>
      </c>
    </row>
    <row r="44" spans="1:20" s="6" customFormat="1" ht="18" customHeight="1" x14ac:dyDescent="0.25">
      <c r="A44" s="55"/>
      <c r="B44" s="57"/>
      <c r="C44" s="59"/>
      <c r="D44" s="18" t="s">
        <v>253</v>
      </c>
      <c r="E44" s="18" t="s">
        <v>42</v>
      </c>
      <c r="F44" s="18" t="s">
        <v>254</v>
      </c>
      <c r="G44" s="18" t="s">
        <v>255</v>
      </c>
      <c r="H44" s="61"/>
      <c r="I44" s="61"/>
      <c r="J44" s="18" t="s">
        <v>256</v>
      </c>
      <c r="K44" s="38" t="s">
        <v>257</v>
      </c>
      <c r="L44" s="87"/>
      <c r="M44" s="89"/>
      <c r="N44" s="89"/>
      <c r="O44" s="89"/>
      <c r="P44" s="89"/>
      <c r="Q44" s="89"/>
      <c r="R44" s="89"/>
      <c r="S44" s="92"/>
      <c r="T44" s="94"/>
    </row>
    <row r="45" spans="1:20" s="6" customFormat="1" ht="18" customHeight="1" x14ac:dyDescent="0.25">
      <c r="A45" s="73">
        <v>44530</v>
      </c>
      <c r="B45" s="64" t="s">
        <v>32</v>
      </c>
      <c r="C45" s="68" t="s">
        <v>0</v>
      </c>
      <c r="D45" s="15" t="s">
        <v>258</v>
      </c>
      <c r="E45" s="19" t="s">
        <v>20</v>
      </c>
      <c r="F45" s="20" t="s">
        <v>259</v>
      </c>
      <c r="G45" s="20" t="s">
        <v>260</v>
      </c>
      <c r="H45" s="60" t="s">
        <v>37</v>
      </c>
      <c r="I45" s="80" t="s">
        <v>38</v>
      </c>
      <c r="J45" s="20" t="s">
        <v>261</v>
      </c>
      <c r="K45" s="23" t="s">
        <v>262</v>
      </c>
      <c r="L45" s="87">
        <v>6.2</v>
      </c>
      <c r="M45" s="89">
        <v>1.7999999999999998</v>
      </c>
      <c r="N45" s="89">
        <v>1.7</v>
      </c>
      <c r="O45" s="89">
        <v>0.2</v>
      </c>
      <c r="P45" s="89">
        <v>0</v>
      </c>
      <c r="Q45" s="89">
        <v>2.2999999999999998</v>
      </c>
      <c r="R45" s="89">
        <v>106</v>
      </c>
      <c r="S45" s="92">
        <f t="shared" ref="S45" si="40">T45*0.95</f>
        <v>661.19999999999993</v>
      </c>
      <c r="T45" s="93">
        <f t="shared" ref="T45" si="41">L45*70+M45*45+N45*25+O45*60+P45*150+Q45*55</f>
        <v>696</v>
      </c>
    </row>
    <row r="46" spans="1:20" s="6" customFormat="1" ht="18" customHeight="1" thickBot="1" x14ac:dyDescent="0.3">
      <c r="A46" s="69"/>
      <c r="B46" s="70"/>
      <c r="C46" s="71"/>
      <c r="D46" s="34" t="s">
        <v>263</v>
      </c>
      <c r="E46" s="46" t="s">
        <v>27</v>
      </c>
      <c r="F46" s="34" t="s">
        <v>264</v>
      </c>
      <c r="G46" s="34" t="s">
        <v>265</v>
      </c>
      <c r="H46" s="72"/>
      <c r="I46" s="90"/>
      <c r="J46" s="34" t="s">
        <v>266</v>
      </c>
      <c r="K46" s="47" t="s">
        <v>267</v>
      </c>
      <c r="L46" s="97"/>
      <c r="M46" s="98"/>
      <c r="N46" s="98"/>
      <c r="O46" s="98"/>
      <c r="P46" s="98"/>
      <c r="Q46" s="98"/>
      <c r="R46" s="98"/>
      <c r="S46" s="99"/>
      <c r="T46" s="100"/>
    </row>
    <row r="47" spans="1:20" ht="24.6" customHeight="1" x14ac:dyDescent="0.25">
      <c r="A47" s="91" t="s">
        <v>268</v>
      </c>
      <c r="B47" s="91"/>
      <c r="C47" s="91"/>
      <c r="D47" s="91"/>
      <c r="E47" s="91"/>
      <c r="F47" s="91"/>
      <c r="G47" s="91"/>
      <c r="H47" s="91"/>
      <c r="I47" s="91"/>
      <c r="J47" s="91"/>
      <c r="K47" s="6"/>
    </row>
    <row r="48" spans="1:20" ht="24.6" customHeight="1" x14ac:dyDescent="0.25">
      <c r="A48" s="82" t="s">
        <v>269</v>
      </c>
      <c r="B48" s="82"/>
      <c r="C48" s="82"/>
      <c r="D48" s="82"/>
      <c r="E48" s="82"/>
      <c r="F48" s="82"/>
      <c r="G48" s="82"/>
      <c r="H48" s="82"/>
      <c r="I48" s="82"/>
      <c r="J48" s="82"/>
    </row>
    <row r="49" spans="1:10" ht="24.6" customHeight="1" x14ac:dyDescent="0.25">
      <c r="A49" s="83" t="s">
        <v>270</v>
      </c>
      <c r="B49" s="84"/>
      <c r="C49" s="83"/>
      <c r="D49" s="83"/>
      <c r="E49" s="83"/>
      <c r="F49" s="83"/>
      <c r="G49" s="83"/>
      <c r="H49" s="83"/>
      <c r="I49" s="83"/>
      <c r="J49" s="83"/>
    </row>
    <row r="50" spans="1:10" ht="24.6" customHeight="1" x14ac:dyDescent="0.25">
      <c r="A50" s="85" t="s">
        <v>271</v>
      </c>
      <c r="B50" s="85"/>
      <c r="C50" s="85"/>
      <c r="D50" s="85"/>
      <c r="E50" s="85"/>
      <c r="F50" s="85"/>
      <c r="G50" s="85"/>
      <c r="H50" s="85"/>
      <c r="I50" s="85"/>
      <c r="J50" s="85"/>
    </row>
  </sheetData>
  <mergeCells count="314">
    <mergeCell ref="R45:R46"/>
    <mergeCell ref="S45:S46"/>
    <mergeCell ref="T45:T46"/>
    <mergeCell ref="A1:T1"/>
    <mergeCell ref="L45:L46"/>
    <mergeCell ref="M45:M46"/>
    <mergeCell ref="N45:N46"/>
    <mergeCell ref="O45:O46"/>
    <mergeCell ref="P45:P46"/>
    <mergeCell ref="Q45:Q46"/>
    <mergeCell ref="T41:T42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S39:S40"/>
    <mergeCell ref="T39:T40"/>
    <mergeCell ref="L41:L42"/>
    <mergeCell ref="M41:M42"/>
    <mergeCell ref="N41:N42"/>
    <mergeCell ref="O41:O42"/>
    <mergeCell ref="P41:P42"/>
    <mergeCell ref="Q41:Q42"/>
    <mergeCell ref="R41:R42"/>
    <mergeCell ref="S41:S42"/>
    <mergeCell ref="R37:R38"/>
    <mergeCell ref="S37:S38"/>
    <mergeCell ref="T37:T38"/>
    <mergeCell ref="L39:L40"/>
    <mergeCell ref="M39:M40"/>
    <mergeCell ref="N39:N40"/>
    <mergeCell ref="O39:O40"/>
    <mergeCell ref="P39:P40"/>
    <mergeCell ref="Q39:Q40"/>
    <mergeCell ref="R39:R40"/>
    <mergeCell ref="L37:L38"/>
    <mergeCell ref="M37:M38"/>
    <mergeCell ref="N37:N38"/>
    <mergeCell ref="O37:O38"/>
    <mergeCell ref="P37:P38"/>
    <mergeCell ref="Q37:Q38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R29:R30"/>
    <mergeCell ref="S29:S30"/>
    <mergeCell ref="T29:T30"/>
    <mergeCell ref="L31:L32"/>
    <mergeCell ref="M31:M32"/>
    <mergeCell ref="N31:N32"/>
    <mergeCell ref="O31:O32"/>
    <mergeCell ref="P31:P32"/>
    <mergeCell ref="Q31:Q32"/>
    <mergeCell ref="R31:R32"/>
    <mergeCell ref="L29:L30"/>
    <mergeCell ref="M29:M30"/>
    <mergeCell ref="N29:N30"/>
    <mergeCell ref="O29:O30"/>
    <mergeCell ref="P29:P30"/>
    <mergeCell ref="Q29:Q30"/>
    <mergeCell ref="S31:S32"/>
    <mergeCell ref="T31:T32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R21:R22"/>
    <mergeCell ref="S21:S22"/>
    <mergeCell ref="T21:T22"/>
    <mergeCell ref="L23:L24"/>
    <mergeCell ref="M23:M24"/>
    <mergeCell ref="N23:N24"/>
    <mergeCell ref="O23:O24"/>
    <mergeCell ref="P23:P24"/>
    <mergeCell ref="Q23:Q24"/>
    <mergeCell ref="R23:R24"/>
    <mergeCell ref="L21:L22"/>
    <mergeCell ref="M21:M22"/>
    <mergeCell ref="N21:N22"/>
    <mergeCell ref="O21:O22"/>
    <mergeCell ref="P21:P22"/>
    <mergeCell ref="Q21:Q22"/>
    <mergeCell ref="S23:S24"/>
    <mergeCell ref="T23:T24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R13:R14"/>
    <mergeCell ref="S13:S14"/>
    <mergeCell ref="T13:T14"/>
    <mergeCell ref="L15:L16"/>
    <mergeCell ref="M15:M16"/>
    <mergeCell ref="N15:N16"/>
    <mergeCell ref="O15:O16"/>
    <mergeCell ref="P15:P16"/>
    <mergeCell ref="Q15:Q16"/>
    <mergeCell ref="R15:R16"/>
    <mergeCell ref="L13:L14"/>
    <mergeCell ref="M13:M14"/>
    <mergeCell ref="N13:N14"/>
    <mergeCell ref="O13:O14"/>
    <mergeCell ref="P13:P14"/>
    <mergeCell ref="Q13:Q14"/>
    <mergeCell ref="S15:S16"/>
    <mergeCell ref="T15:T16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S7:S8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M7:M8"/>
    <mergeCell ref="N7:N8"/>
    <mergeCell ref="O7:O8"/>
    <mergeCell ref="P7:P8"/>
    <mergeCell ref="Q7:Q8"/>
    <mergeCell ref="R7:R8"/>
    <mergeCell ref="T9:T10"/>
    <mergeCell ref="O5:O6"/>
    <mergeCell ref="P5:P6"/>
    <mergeCell ref="Q5:Q6"/>
    <mergeCell ref="R5:R6"/>
    <mergeCell ref="S5:S6"/>
    <mergeCell ref="T5:T6"/>
    <mergeCell ref="O3:O4"/>
    <mergeCell ref="P3:P4"/>
    <mergeCell ref="Q3:Q4"/>
    <mergeCell ref="R3:R4"/>
    <mergeCell ref="S3:S4"/>
    <mergeCell ref="T3:T4"/>
    <mergeCell ref="A48:J48"/>
    <mergeCell ref="A49:J49"/>
    <mergeCell ref="A50:J50"/>
    <mergeCell ref="L3:L4"/>
    <mergeCell ref="M3:M4"/>
    <mergeCell ref="N3:N4"/>
    <mergeCell ref="L5:L6"/>
    <mergeCell ref="M5:M6"/>
    <mergeCell ref="N5:N6"/>
    <mergeCell ref="L7:L8"/>
    <mergeCell ref="A45:A46"/>
    <mergeCell ref="B45:B46"/>
    <mergeCell ref="C45:C46"/>
    <mergeCell ref="H45:H46"/>
    <mergeCell ref="I45:I46"/>
    <mergeCell ref="A47:J47"/>
    <mergeCell ref="A41:A42"/>
    <mergeCell ref="B41:B42"/>
    <mergeCell ref="C41:C42"/>
    <mergeCell ref="H41:H42"/>
    <mergeCell ref="I41:I42"/>
    <mergeCell ref="A43:A44"/>
    <mergeCell ref="B43:B44"/>
    <mergeCell ref="C43:C44"/>
    <mergeCell ref="A35:A36"/>
    <mergeCell ref="B35:B36"/>
    <mergeCell ref="C35:C36"/>
    <mergeCell ref="H35:H36"/>
    <mergeCell ref="I35:I36"/>
    <mergeCell ref="H43:H44"/>
    <mergeCell ref="I43:I44"/>
    <mergeCell ref="A37:A38"/>
    <mergeCell ref="B37:B38"/>
    <mergeCell ref="C37:C38"/>
    <mergeCell ref="H37:H38"/>
    <mergeCell ref="I37:I38"/>
    <mergeCell ref="A39:A40"/>
    <mergeCell ref="B39:B40"/>
    <mergeCell ref="C39:C40"/>
    <mergeCell ref="H39:H40"/>
    <mergeCell ref="I39:I40"/>
    <mergeCell ref="A31:A32"/>
    <mergeCell ref="B31:B32"/>
    <mergeCell ref="C31:C32"/>
    <mergeCell ref="H31:H32"/>
    <mergeCell ref="I31:I32"/>
    <mergeCell ref="A33:A34"/>
    <mergeCell ref="B33:B34"/>
    <mergeCell ref="C33:C34"/>
    <mergeCell ref="H33:H34"/>
    <mergeCell ref="I33:I34"/>
    <mergeCell ref="A27:A28"/>
    <mergeCell ref="B27:B28"/>
    <mergeCell ref="C27:C28"/>
    <mergeCell ref="H27:H28"/>
    <mergeCell ref="I27:I28"/>
    <mergeCell ref="A29:A30"/>
    <mergeCell ref="B29:B30"/>
    <mergeCell ref="C29:C30"/>
    <mergeCell ref="H29:H30"/>
    <mergeCell ref="I29:I30"/>
    <mergeCell ref="A23:A24"/>
    <mergeCell ref="B23:B24"/>
    <mergeCell ref="C23:C24"/>
    <mergeCell ref="H23:H24"/>
    <mergeCell ref="I23:I24"/>
    <mergeCell ref="A25:A26"/>
    <mergeCell ref="B25:B26"/>
    <mergeCell ref="C25:C26"/>
    <mergeCell ref="H25:H26"/>
    <mergeCell ref="I25:I26"/>
    <mergeCell ref="A19:A20"/>
    <mergeCell ref="B19:B20"/>
    <mergeCell ref="C19:C20"/>
    <mergeCell ref="H19:H20"/>
    <mergeCell ref="I19:I20"/>
    <mergeCell ref="A21:A22"/>
    <mergeCell ref="B21:B22"/>
    <mergeCell ref="C21:C22"/>
    <mergeCell ref="H21:H22"/>
    <mergeCell ref="I21:I22"/>
    <mergeCell ref="A15:A16"/>
    <mergeCell ref="B15:B16"/>
    <mergeCell ref="C15:C16"/>
    <mergeCell ref="H15:H16"/>
    <mergeCell ref="I15:I16"/>
    <mergeCell ref="A17:A18"/>
    <mergeCell ref="B17:B18"/>
    <mergeCell ref="C17:C18"/>
    <mergeCell ref="H17:H18"/>
    <mergeCell ref="I17:I18"/>
    <mergeCell ref="A11:A12"/>
    <mergeCell ref="B11:B12"/>
    <mergeCell ref="C11:C12"/>
    <mergeCell ref="H11:H12"/>
    <mergeCell ref="I11:I12"/>
    <mergeCell ref="A13:A14"/>
    <mergeCell ref="B13:B14"/>
    <mergeCell ref="C13:C14"/>
    <mergeCell ref="H13:H14"/>
    <mergeCell ref="I13:I14"/>
    <mergeCell ref="A7:A8"/>
    <mergeCell ref="B7:B8"/>
    <mergeCell ref="C7:C8"/>
    <mergeCell ref="H7:H8"/>
    <mergeCell ref="I7:I8"/>
    <mergeCell ref="A9:A10"/>
    <mergeCell ref="B9:B10"/>
    <mergeCell ref="C9:C10"/>
    <mergeCell ref="H9:H10"/>
    <mergeCell ref="I9:I10"/>
    <mergeCell ref="E2:J2"/>
    <mergeCell ref="A3:A4"/>
    <mergeCell ref="B3:B4"/>
    <mergeCell ref="C3:C4"/>
    <mergeCell ref="H3:H4"/>
    <mergeCell ref="I3:I4"/>
    <mergeCell ref="A5:A6"/>
    <mergeCell ref="B5:B6"/>
    <mergeCell ref="C5:C6"/>
    <mergeCell ref="H5:H6"/>
    <mergeCell ref="I5:I6"/>
  </mergeCells>
  <phoneticPr fontId="3" type="noConversion"/>
  <pageMargins left="0.3" right="0.24" top="0.31" bottom="0.23" header="0.22" footer="0.23622047244094491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菜單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150501</dc:creator>
  <cp:lastModifiedBy>user</cp:lastModifiedBy>
  <cp:lastPrinted>2021-10-12T23:09:26Z</cp:lastPrinted>
  <dcterms:created xsi:type="dcterms:W3CDTF">2021-10-07T05:05:45Z</dcterms:created>
  <dcterms:modified xsi:type="dcterms:W3CDTF">2021-10-13T18:20:33Z</dcterms:modified>
</cp:coreProperties>
</file>