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0學年度主任資料\F餐點相關\"/>
    </mc:Choice>
  </mc:AlternateContent>
  <xr:revisionPtr revIDLastSave="0" documentId="8_{C34EC9B9-1C4C-4927-8520-D77139BDF750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菜單" sheetId="1" r:id="rId1"/>
  </sheets>
  <calcPr calcId="191029"/>
</workbook>
</file>

<file path=xl/calcChain.xml><?xml version="1.0" encoding="utf-8"?>
<calcChain xmlns="http://schemas.openxmlformats.org/spreadsheetml/2006/main">
  <c r="T43" i="1" l="1"/>
  <c r="S43" i="1" s="1"/>
  <c r="T41" i="1"/>
  <c r="S41" i="1" s="1"/>
  <c r="T39" i="1"/>
  <c r="S39" i="1" s="1"/>
  <c r="T37" i="1"/>
  <c r="S37" i="1" s="1"/>
  <c r="T35" i="1"/>
  <c r="S35" i="1" s="1"/>
  <c r="T33" i="1"/>
  <c r="S33" i="1" s="1"/>
  <c r="T31" i="1"/>
  <c r="S31" i="1" s="1"/>
  <c r="T29" i="1"/>
  <c r="S29" i="1" s="1"/>
  <c r="T27" i="1"/>
  <c r="S27" i="1" s="1"/>
  <c r="T25" i="1"/>
  <c r="S25" i="1" s="1"/>
  <c r="T23" i="1"/>
  <c r="S23" i="1" s="1"/>
  <c r="T21" i="1"/>
  <c r="S21" i="1" s="1"/>
  <c r="T19" i="1"/>
  <c r="S19" i="1" s="1"/>
  <c r="T17" i="1"/>
  <c r="S17" i="1" s="1"/>
  <c r="T13" i="1"/>
  <c r="S13" i="1" s="1"/>
  <c r="T11" i="1"/>
  <c r="S11" i="1" s="1"/>
  <c r="T9" i="1"/>
  <c r="S9" i="1" s="1"/>
  <c r="T7" i="1"/>
  <c r="S7" i="1" s="1"/>
  <c r="T5" i="1"/>
  <c r="S5" i="1" s="1"/>
  <c r="T3" i="1"/>
  <c r="S3" i="1" s="1"/>
</calcChain>
</file>

<file path=xl/sharedStrings.xml><?xml version="1.0" encoding="utf-8"?>
<sst xmlns="http://schemas.openxmlformats.org/spreadsheetml/2006/main" count="341" uniqueCount="252">
  <si>
    <t>三章1Q申請</t>
    <phoneticPr fontId="3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</si>
  <si>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</si>
  <si>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</si>
  <si>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</si>
  <si>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五</t>
    <phoneticPr fontId="3" type="noConversion"/>
  </si>
  <si>
    <t>★</t>
  </si>
  <si>
    <t>季節水果</t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</si>
  <si>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</si>
  <si>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</si>
  <si>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</si>
  <si>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</si>
  <si>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＊10/22蔬食日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</si>
  <si>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</si>
  <si>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</si>
  <si>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t>＊本廠一律使用「國產生鮮肉品」，產地：台灣。</t>
    <phoneticPr fontId="3" type="noConversion"/>
  </si>
  <si>
    <t>蘿蔔糕湯</t>
    <phoneticPr fontId="3" type="noConversion"/>
  </si>
  <si>
    <t>五穀飯</t>
    <phoneticPr fontId="3" type="noConversion"/>
  </si>
  <si>
    <t>蘭花干燒肉</t>
    <phoneticPr fontId="3" type="noConversion"/>
  </si>
  <si>
    <t>滷白菜</t>
    <phoneticPr fontId="3" type="noConversion"/>
  </si>
  <si>
    <t>有機蔬菜O</t>
    <phoneticPr fontId="3" type="noConversion"/>
  </si>
  <si>
    <t>海絲香菇湯</t>
    <phoneticPr fontId="3" type="noConversion"/>
  </si>
  <si>
    <t>花生仁湯</t>
    <phoneticPr fontId="3" type="noConversion"/>
  </si>
  <si>
    <t>蘿蔔糕.小白菜</t>
    <phoneticPr fontId="3" type="noConversion"/>
  </si>
  <si>
    <t>白米.紫米.麥片.燕麥.糙米</t>
    <phoneticPr fontId="3" type="noConversion"/>
  </si>
  <si>
    <t>蘭花干.雞丁S</t>
    <phoneticPr fontId="3" type="noConversion"/>
  </si>
  <si>
    <t>大白菜Q.雞蛋Q.紅蘿蔔Q.木耳Q</t>
    <phoneticPr fontId="3" type="noConversion"/>
  </si>
  <si>
    <t>海帶絲.香菇.素肉絲</t>
    <phoneticPr fontId="3" type="noConversion"/>
  </si>
  <si>
    <t>紅豆.花生仁</t>
    <phoneticPr fontId="3" type="noConversion"/>
  </si>
  <si>
    <t>吻魚蔬菜小米粥</t>
    <phoneticPr fontId="3" type="noConversion"/>
  </si>
  <si>
    <t>香鬆飯</t>
    <phoneticPr fontId="3" type="noConversion"/>
  </si>
  <si>
    <t>三杯雞</t>
    <phoneticPr fontId="3" type="noConversion"/>
  </si>
  <si>
    <t>長豆炒豆干</t>
    <phoneticPr fontId="3" type="noConversion"/>
  </si>
  <si>
    <t>產銷履歷蔬菜T</t>
    <phoneticPr fontId="3" type="noConversion"/>
  </si>
  <si>
    <t>黃瓜排骨湯</t>
    <phoneticPr fontId="3" type="noConversion"/>
  </si>
  <si>
    <t>薑汁雙色地瓜湯</t>
    <phoneticPr fontId="3" type="noConversion"/>
  </si>
  <si>
    <t>白米.小米.吻魚.玉米粒</t>
    <phoneticPr fontId="3" type="noConversion"/>
  </si>
  <si>
    <t>白米.香鬆</t>
    <phoneticPr fontId="3" type="noConversion"/>
  </si>
  <si>
    <t>雞丁S.洋芋Q.九層塔Q</t>
    <phoneticPr fontId="3" type="noConversion"/>
  </si>
  <si>
    <t>長豆Q.豆干</t>
    <phoneticPr fontId="3" type="noConversion"/>
  </si>
  <si>
    <t>大黃瓜.排骨</t>
    <phoneticPr fontId="3" type="noConversion"/>
  </si>
  <si>
    <t>地瓜.紫地瓜.白木耳.薑</t>
    <phoneticPr fontId="3" type="noConversion"/>
  </si>
  <si>
    <t>芋頭冬粉湯</t>
    <phoneticPr fontId="3" type="noConversion"/>
  </si>
  <si>
    <t>白米飯</t>
    <phoneticPr fontId="3" type="noConversion"/>
  </si>
  <si>
    <t>鼓汁蒸魚</t>
    <phoneticPr fontId="3" type="noConversion"/>
  </si>
  <si>
    <t>香芹海絲</t>
    <phoneticPr fontId="3" type="noConversion"/>
  </si>
  <si>
    <t>季節水果</t>
    <phoneticPr fontId="3" type="noConversion"/>
  </si>
  <si>
    <t>菇菇豆薯湯</t>
    <phoneticPr fontId="3" type="noConversion"/>
  </si>
  <si>
    <t>關東煮</t>
    <phoneticPr fontId="3" type="noConversion"/>
  </si>
  <si>
    <t>芋頭.肉絲.冬粉</t>
    <phoneticPr fontId="3" type="noConversion"/>
  </si>
  <si>
    <t>白米</t>
    <phoneticPr fontId="3" type="noConversion"/>
  </si>
  <si>
    <t>蔭鼓.鯛魚丁Q</t>
    <phoneticPr fontId="3" type="noConversion"/>
  </si>
  <si>
    <t>海帶絲.芹菜Q.紅蘿蔔Q</t>
    <phoneticPr fontId="3" type="noConversion"/>
  </si>
  <si>
    <t>涼薯.香菇.金針菇.木耳</t>
    <phoneticPr fontId="3" type="noConversion"/>
  </si>
  <si>
    <t>白蘿蔔.魚卵捲.金針菇.竹輪</t>
    <phoneticPr fontId="3" type="noConversion"/>
  </si>
  <si>
    <t>枸杞紅棗茶+慶生蛋糕</t>
    <phoneticPr fontId="3" type="noConversion"/>
  </si>
  <si>
    <t>糙米飯</t>
    <phoneticPr fontId="3" type="noConversion"/>
  </si>
  <si>
    <t>冬瓜燉雞</t>
    <phoneticPr fontId="3" type="noConversion"/>
  </si>
  <si>
    <t>家常豆腐</t>
    <phoneticPr fontId="3" type="noConversion"/>
  </si>
  <si>
    <t>季節蔬菜Q</t>
    <phoneticPr fontId="3" type="noConversion"/>
  </si>
  <si>
    <t>酸辣湯</t>
    <phoneticPr fontId="3" type="noConversion"/>
  </si>
  <si>
    <t>皮蛋瘦肉胚芽米粥</t>
    <phoneticPr fontId="3" type="noConversion"/>
  </si>
  <si>
    <t>枸杞.紅棗.慶生蛋糕</t>
    <phoneticPr fontId="3" type="noConversion"/>
  </si>
  <si>
    <t>白米.糙米</t>
    <phoneticPr fontId="3" type="noConversion"/>
  </si>
  <si>
    <t>雞丁S.冬瓜Q</t>
    <phoneticPr fontId="3" type="noConversion"/>
  </si>
  <si>
    <t>豆腐.青椒Q</t>
    <phoneticPr fontId="3" type="noConversion"/>
  </si>
  <si>
    <t>筍絲.木耳.雞蛋.紅蘿蔔</t>
    <phoneticPr fontId="3" type="noConversion"/>
  </si>
  <si>
    <t>胚芽米.絞肉S.皮蛋</t>
    <phoneticPr fontId="3" type="noConversion"/>
  </si>
  <si>
    <t>米漿+燒賣</t>
    <phoneticPr fontId="3" type="noConversion"/>
  </si>
  <si>
    <t>肉絲炒飯</t>
    <phoneticPr fontId="3" type="noConversion"/>
  </si>
  <si>
    <t>和風蘿蔔</t>
    <phoneticPr fontId="3" type="noConversion"/>
  </si>
  <si>
    <t>金針粉絲湯</t>
    <phoneticPr fontId="3" type="noConversion"/>
  </si>
  <si>
    <t>蔬菜麵疙瘩</t>
    <phoneticPr fontId="3" type="noConversion"/>
  </si>
  <si>
    <t>白米.黑花生.燒賣</t>
    <phoneticPr fontId="3" type="noConversion"/>
  </si>
  <si>
    <t>肉絲S.雞蛋Q.毛豆Q.洋蔥Q</t>
    <phoneticPr fontId="3" type="noConversion"/>
  </si>
  <si>
    <t>白蘿蔔Q.黑輪條Q</t>
    <phoneticPr fontId="3" type="noConversion"/>
  </si>
  <si>
    <t>金針.冬粉</t>
    <phoneticPr fontId="3" type="noConversion"/>
  </si>
  <si>
    <t>麵疙瘩.肉片.蚵白菜</t>
    <phoneticPr fontId="3" type="noConversion"/>
  </si>
  <si>
    <t>沙茶粄條</t>
    <phoneticPr fontId="3" type="noConversion"/>
  </si>
  <si>
    <t>彩椒肉絲</t>
    <phoneticPr fontId="3" type="noConversion"/>
  </si>
  <si>
    <t>玉米炒蛋</t>
    <phoneticPr fontId="3" type="noConversion"/>
  </si>
  <si>
    <t>銀芽肉絲湯</t>
    <phoneticPr fontId="3" type="noConversion"/>
  </si>
  <si>
    <t>鮮奶+葡萄吐司</t>
    <phoneticPr fontId="3" type="noConversion"/>
  </si>
  <si>
    <t>粄條.肉絲.高麗菜.沙茶</t>
    <phoneticPr fontId="3" type="noConversion"/>
  </si>
  <si>
    <t>甜椒Q.洋蔥Q.肉絲S</t>
    <phoneticPr fontId="3" type="noConversion"/>
  </si>
  <si>
    <t>玉米粒Q.雞蛋Q</t>
    <phoneticPr fontId="3" type="noConversion"/>
  </si>
  <si>
    <t>黃豆芽.肉絲</t>
    <phoneticPr fontId="3" type="noConversion"/>
  </si>
  <si>
    <t>鮮奶.葡萄吐司</t>
    <phoneticPr fontId="3" type="noConversion"/>
  </si>
  <si>
    <t>國慶日連假</t>
    <phoneticPr fontId="3" type="noConversion"/>
  </si>
  <si>
    <t>優酪乳+肉包</t>
    <phoneticPr fontId="3" type="noConversion"/>
  </si>
  <si>
    <t>胚芽米飯</t>
    <phoneticPr fontId="3" type="noConversion"/>
  </si>
  <si>
    <t>咖哩雞</t>
    <phoneticPr fontId="3" type="noConversion"/>
  </si>
  <si>
    <t>開陽扁蒲</t>
    <phoneticPr fontId="3" type="noConversion"/>
  </si>
  <si>
    <t>木須豆腐羹</t>
    <phoneticPr fontId="3" type="noConversion"/>
  </si>
  <si>
    <t>虱目魚丸細粉</t>
    <phoneticPr fontId="3" type="noConversion"/>
  </si>
  <si>
    <t>優酪乳.肉包</t>
    <phoneticPr fontId="3" type="noConversion"/>
  </si>
  <si>
    <t>白米.胚芽米</t>
    <phoneticPr fontId="3" type="noConversion"/>
  </si>
  <si>
    <t>雞丁S.洋芋Q.紅蘿蔔Q</t>
    <phoneticPr fontId="3" type="noConversion"/>
  </si>
  <si>
    <t>扁蒲Q.蝦米</t>
    <phoneticPr fontId="3" type="noConversion"/>
  </si>
  <si>
    <t>豆腐.木耳絲.紅蘿蔔</t>
    <phoneticPr fontId="3" type="noConversion"/>
  </si>
  <si>
    <t>冬粉.肉絲S.冬菜.小白菜</t>
    <phoneticPr fontId="3" type="noConversion"/>
  </si>
  <si>
    <t>菇菇蔬菜雞湯</t>
    <phoneticPr fontId="3" type="noConversion"/>
  </si>
  <si>
    <t>燕麥飯</t>
    <phoneticPr fontId="3" type="noConversion"/>
  </si>
  <si>
    <t>粉蒸肉</t>
    <phoneticPr fontId="3" type="noConversion"/>
  </si>
  <si>
    <t>蔥爆干片</t>
    <phoneticPr fontId="3" type="noConversion"/>
  </si>
  <si>
    <t>海芽肉絲湯</t>
    <phoneticPr fontId="3" type="noConversion"/>
  </si>
  <si>
    <t>綠豆蓮子湯</t>
    <phoneticPr fontId="3" type="noConversion"/>
  </si>
  <si>
    <t>高麗菜.雞丁S.金針菇.秀珍菇</t>
    <phoneticPr fontId="3" type="noConversion"/>
  </si>
  <si>
    <t>白米.燕麥</t>
    <phoneticPr fontId="3" type="noConversion"/>
  </si>
  <si>
    <t>肉片S.地瓜Q</t>
    <phoneticPr fontId="3" type="noConversion"/>
  </si>
  <si>
    <t>豆干片.紅蘿蔔Q.蔥</t>
    <phoneticPr fontId="3" type="noConversion"/>
  </si>
  <si>
    <t>海帶芽.肉絲</t>
    <phoneticPr fontId="3" type="noConversion"/>
  </si>
  <si>
    <t>綠豆.蓮子</t>
    <phoneticPr fontId="3" type="noConversion"/>
  </si>
  <si>
    <t>奶香麥片粥</t>
    <phoneticPr fontId="3" type="noConversion"/>
  </si>
  <si>
    <t>油麵</t>
    <phoneticPr fontId="3" type="noConversion"/>
  </si>
  <si>
    <t>肉絲炒麵</t>
    <phoneticPr fontId="3" type="noConversion"/>
  </si>
  <si>
    <t>滷味</t>
    <phoneticPr fontId="3" type="noConversion"/>
  </si>
  <si>
    <t>冬瓜肉片湯</t>
    <phoneticPr fontId="3" type="noConversion"/>
  </si>
  <si>
    <t>蔬菜雲吞</t>
    <phoneticPr fontId="3" type="noConversion"/>
  </si>
  <si>
    <t>麥片.牛奶</t>
    <phoneticPr fontId="3" type="noConversion"/>
  </si>
  <si>
    <t>肉絲S.豆芽菜Q.紅蘿蔔Q.木耳Q</t>
    <phoneticPr fontId="3" type="noConversion"/>
  </si>
  <si>
    <t>高麗菜Q.豬血糕Q</t>
    <phoneticPr fontId="3" type="noConversion"/>
  </si>
  <si>
    <t>冬瓜.肉片</t>
    <phoneticPr fontId="3" type="noConversion"/>
  </si>
  <si>
    <t>雲吞.小白菜.海苔絲</t>
    <phoneticPr fontId="3" type="noConversion"/>
  </si>
  <si>
    <t>肉燥米粉湯</t>
    <phoneticPr fontId="3" type="noConversion"/>
  </si>
  <si>
    <t>油腐燒肉</t>
    <phoneticPr fontId="3" type="noConversion"/>
  </si>
  <si>
    <t>沙茶海茸</t>
    <phoneticPr fontId="3" type="noConversion"/>
  </si>
  <si>
    <t>薑絲南瓜湯</t>
    <phoneticPr fontId="3" type="noConversion"/>
  </si>
  <si>
    <t>芋香西米露</t>
    <phoneticPr fontId="3" type="noConversion"/>
  </si>
  <si>
    <t>米粉.絞肉.蚵白菜</t>
    <phoneticPr fontId="3" type="noConversion"/>
  </si>
  <si>
    <t>油豆腐.雞丁S</t>
    <phoneticPr fontId="3" type="noConversion"/>
  </si>
  <si>
    <t>海茸.蒟蒻.素沙茶</t>
    <phoneticPr fontId="3" type="noConversion"/>
  </si>
  <si>
    <t>南瓜.薑絲</t>
    <phoneticPr fontId="3" type="noConversion"/>
  </si>
  <si>
    <t>西谷米.芋頭.椰漿</t>
    <phoneticPr fontId="3" type="noConversion"/>
  </si>
  <si>
    <t>干貝玉米粥</t>
    <phoneticPr fontId="3" type="noConversion"/>
  </si>
  <si>
    <t>地瓜飯</t>
    <phoneticPr fontId="3" type="noConversion"/>
  </si>
  <si>
    <t>茄汁魚丁</t>
    <phoneticPr fontId="3" type="noConversion"/>
  </si>
  <si>
    <t>螞蟻上樹</t>
    <phoneticPr fontId="3" type="noConversion"/>
  </si>
  <si>
    <t>青木瓜排骨湯</t>
    <phoneticPr fontId="3" type="noConversion"/>
  </si>
  <si>
    <t>桂圓紅豆薏仁湯</t>
    <phoneticPr fontId="3" type="noConversion"/>
  </si>
  <si>
    <t>白米.玉米粒.絞肉S.珠貝</t>
    <phoneticPr fontId="3" type="noConversion"/>
  </si>
  <si>
    <t>白米.地瓜</t>
    <phoneticPr fontId="3" type="noConversion"/>
  </si>
  <si>
    <t>水鯊丁S.蕃茄醬</t>
    <phoneticPr fontId="3" type="noConversion"/>
  </si>
  <si>
    <t>冬粉.絞肉S.高麗菜Q</t>
    <phoneticPr fontId="3" type="noConversion"/>
  </si>
  <si>
    <t>青木瓜.排骨</t>
    <phoneticPr fontId="3" type="noConversion"/>
  </si>
  <si>
    <t>紅豆.小薏仁.桂圓</t>
    <phoneticPr fontId="3" type="noConversion"/>
  </si>
  <si>
    <t>鮮奶+饅頭</t>
    <phoneticPr fontId="3" type="noConversion"/>
  </si>
  <si>
    <t>蠔油燒雞</t>
    <phoneticPr fontId="3" type="noConversion"/>
  </si>
  <si>
    <t>蕃茄炒蛋</t>
    <phoneticPr fontId="3" type="noConversion"/>
  </si>
  <si>
    <t>竹筍湯</t>
    <phoneticPr fontId="3" type="noConversion"/>
  </si>
  <si>
    <t>肉羹麵線</t>
    <phoneticPr fontId="3" type="noConversion"/>
  </si>
  <si>
    <t>鮮奶.饅頭</t>
    <phoneticPr fontId="3" type="noConversion"/>
  </si>
  <si>
    <t>雞丁S.海帶結</t>
    <phoneticPr fontId="3" type="noConversion"/>
  </si>
  <si>
    <t>蕃茄Q.雞蛋Q.豆腐</t>
    <phoneticPr fontId="3" type="noConversion"/>
  </si>
  <si>
    <t>筍片.朴菜</t>
    <phoneticPr fontId="3" type="noConversion"/>
  </si>
  <si>
    <t>麵線.肉羹.紅蘿蔔.木耳</t>
    <phoneticPr fontId="3" type="noConversion"/>
  </si>
  <si>
    <t>香菇意麵</t>
    <phoneticPr fontId="3" type="noConversion"/>
  </si>
  <si>
    <t>小米飯</t>
    <phoneticPr fontId="3" type="noConversion"/>
  </si>
  <si>
    <t>黃瓜燴肉片</t>
    <phoneticPr fontId="3" type="noConversion"/>
  </si>
  <si>
    <t>花椰炒木耳</t>
    <phoneticPr fontId="3" type="noConversion"/>
  </si>
  <si>
    <t>蓮子雞湯</t>
    <phoneticPr fontId="3" type="noConversion"/>
  </si>
  <si>
    <t>枸杞冬瓜肉片湯</t>
    <phoneticPr fontId="3" type="noConversion"/>
  </si>
  <si>
    <t>意麵.肉絲S.蚵白.香菇絲</t>
    <phoneticPr fontId="3" type="noConversion"/>
  </si>
  <si>
    <t>白米.小米</t>
    <phoneticPr fontId="3" type="noConversion"/>
  </si>
  <si>
    <t>肉片S.大黃瓜Q</t>
    <phoneticPr fontId="3" type="noConversion"/>
  </si>
  <si>
    <t>花椰菜Q.木耳Q</t>
    <phoneticPr fontId="3" type="noConversion"/>
  </si>
  <si>
    <t>雪蓮子.雞丁</t>
    <phoneticPr fontId="3" type="noConversion"/>
  </si>
  <si>
    <t>冬瓜.肉片S.杏鮑菇.枸杞</t>
    <phoneticPr fontId="3" type="noConversion"/>
  </si>
  <si>
    <t>肉燥貢丸冬粉</t>
    <phoneticPr fontId="3" type="noConversion"/>
  </si>
  <si>
    <t>櫻花蝦高麗菜炊飯</t>
    <phoneticPr fontId="3" type="noConversion"/>
  </si>
  <si>
    <t>香檸雞柳條</t>
    <phoneticPr fontId="3" type="noConversion"/>
  </si>
  <si>
    <t>味噌豆腐湯</t>
    <phoneticPr fontId="3" type="noConversion"/>
  </si>
  <si>
    <t>燒仙草</t>
    <phoneticPr fontId="3" type="noConversion"/>
  </si>
  <si>
    <t>冬粉.絞肉S.貢丸.豆芽菜</t>
    <phoneticPr fontId="3" type="noConversion"/>
  </si>
  <si>
    <t>肉絲S.高麗菜Q.櫻花蝦</t>
    <phoneticPr fontId="3" type="noConversion"/>
  </si>
  <si>
    <t>雞柳條S</t>
    <phoneticPr fontId="3" type="noConversion"/>
  </si>
  <si>
    <t>豆腐.味噌</t>
    <phoneticPr fontId="3" type="noConversion"/>
  </si>
  <si>
    <t>仙草汁.小芋圓.地瓜.綠豆</t>
    <phoneticPr fontId="3" type="noConversion"/>
  </si>
  <si>
    <t>薏仁糙米漿+奶黃包</t>
    <phoneticPr fontId="3" type="noConversion"/>
  </si>
  <si>
    <t>雙菇炒麵腸</t>
    <phoneticPr fontId="3" type="noConversion"/>
  </si>
  <si>
    <t>芝麻薯絲</t>
    <phoneticPr fontId="3" type="noConversion"/>
  </si>
  <si>
    <t>玉米蛋花湯</t>
    <phoneticPr fontId="3" type="noConversion"/>
  </si>
  <si>
    <t>古早味米苔目</t>
    <phoneticPr fontId="3" type="noConversion"/>
  </si>
  <si>
    <t>薏仁.糙米.花生.奶黃包</t>
    <phoneticPr fontId="3" type="noConversion"/>
  </si>
  <si>
    <t>鴻禧菇Q.雪白菇Q.玉米筍Q.麵腸</t>
    <phoneticPr fontId="3" type="noConversion"/>
  </si>
  <si>
    <t>涼薯Q.白芝麻</t>
    <phoneticPr fontId="3" type="noConversion"/>
  </si>
  <si>
    <t>玉米粒.雞蛋</t>
    <phoneticPr fontId="3" type="noConversion"/>
  </si>
  <si>
    <t>米苔目.素肉絲.蔥.蚵白</t>
    <phoneticPr fontId="3" type="noConversion"/>
  </si>
  <si>
    <t>紅豆燕麥湯</t>
    <phoneticPr fontId="3" type="noConversion"/>
  </si>
  <si>
    <t>紫米飯</t>
    <phoneticPr fontId="3" type="noConversion"/>
  </si>
  <si>
    <t>香酥里肌</t>
    <phoneticPr fontId="3" type="noConversion"/>
  </si>
  <si>
    <t>香椿豆腐</t>
    <phoneticPr fontId="3" type="noConversion"/>
  </si>
  <si>
    <t>羅宋湯</t>
    <phoneticPr fontId="3" type="noConversion"/>
  </si>
  <si>
    <t>肉絲粄條</t>
    <phoneticPr fontId="3" type="noConversion"/>
  </si>
  <si>
    <t>紅豆.燕麥</t>
    <phoneticPr fontId="3" type="noConversion"/>
  </si>
  <si>
    <t>白米.紫米</t>
    <phoneticPr fontId="3" type="noConversion"/>
  </si>
  <si>
    <t>里肌肉排S</t>
    <phoneticPr fontId="3" type="noConversion"/>
  </si>
  <si>
    <t>油豆腐.香椿醬</t>
    <phoneticPr fontId="3" type="noConversion"/>
  </si>
  <si>
    <t>白蘿蔔.芹菜.肉片.月桂葉</t>
    <phoneticPr fontId="3" type="noConversion"/>
  </si>
  <si>
    <t>粄條.肉絲S.小白菜</t>
    <phoneticPr fontId="3" type="noConversion"/>
  </si>
  <si>
    <t>碎脯胚芽米粥</t>
    <phoneticPr fontId="3" type="noConversion"/>
  </si>
  <si>
    <t>麻油雞丁</t>
    <phoneticPr fontId="3" type="noConversion"/>
  </si>
  <si>
    <t>毛豆炒玉米</t>
    <phoneticPr fontId="3" type="noConversion"/>
  </si>
  <si>
    <t>白菜蛋花羹</t>
    <phoneticPr fontId="3" type="noConversion"/>
  </si>
  <si>
    <t>紫米奶香露</t>
    <phoneticPr fontId="3" type="noConversion"/>
  </si>
  <si>
    <t>胚芽米.白米.碎脯.絞肉S</t>
    <phoneticPr fontId="3" type="noConversion"/>
  </si>
  <si>
    <t>雞丁S.洋芋Q.麻油</t>
    <phoneticPr fontId="3" type="noConversion"/>
  </si>
  <si>
    <t>玉米粒Q.毛豆Q.紅蘿蔔</t>
    <phoneticPr fontId="3" type="noConversion"/>
  </si>
  <si>
    <t>高麗菜.雞蛋.木耳</t>
    <phoneticPr fontId="3" type="noConversion"/>
  </si>
  <si>
    <t>西谷米.紫米.椰漿</t>
    <phoneticPr fontId="3" type="noConversion"/>
  </si>
  <si>
    <t>茄汁拉麵</t>
    <phoneticPr fontId="3" type="noConversion"/>
  </si>
  <si>
    <t>紅藜飯</t>
    <phoneticPr fontId="3" type="noConversion"/>
  </si>
  <si>
    <t>瓜子肉燥</t>
    <phoneticPr fontId="3" type="noConversion"/>
  </si>
  <si>
    <t>金茸長豆</t>
    <phoneticPr fontId="3" type="noConversion"/>
  </si>
  <si>
    <t>台式豬血湯</t>
    <phoneticPr fontId="3" type="noConversion"/>
  </si>
  <si>
    <t>豬肉河粉</t>
    <phoneticPr fontId="3" type="noConversion"/>
  </si>
  <si>
    <t>拉麵.肉片S.番茄.洋蔥</t>
    <phoneticPr fontId="3" type="noConversion"/>
  </si>
  <si>
    <t>白米.紅藜</t>
    <phoneticPr fontId="3" type="noConversion"/>
  </si>
  <si>
    <t>絞肉S.絞碎瓜</t>
    <phoneticPr fontId="3" type="noConversion"/>
  </si>
  <si>
    <t>長豆Q.金針菇Q.木耳Q</t>
    <phoneticPr fontId="3" type="noConversion"/>
  </si>
  <si>
    <t>豬血.酸菜</t>
    <phoneticPr fontId="3" type="noConversion"/>
  </si>
  <si>
    <t>寬粉.肉片S.豆芽菜.雞蛋.九層塔</t>
    <phoneticPr fontId="3" type="noConversion"/>
  </si>
  <si>
    <t>優酪乳+藍莓寒天貝果</t>
    <phoneticPr fontId="3" type="noConversion"/>
  </si>
  <si>
    <t>烏龍麵</t>
    <phoneticPr fontId="3" type="noConversion"/>
  </si>
  <si>
    <t>日式烏龍炒麵</t>
    <phoneticPr fontId="3" type="noConversion"/>
  </si>
  <si>
    <t>銀魚冬瓜</t>
    <phoneticPr fontId="3" type="noConversion"/>
  </si>
  <si>
    <t>海帶豆腐湯</t>
    <phoneticPr fontId="3" type="noConversion"/>
  </si>
  <si>
    <t>南瓜燕麥肉茸粥</t>
    <phoneticPr fontId="3" type="noConversion"/>
  </si>
  <si>
    <t>優酪乳.藍莓寒天貝果</t>
    <phoneticPr fontId="3" type="noConversion"/>
  </si>
  <si>
    <t>肉絲S.豆芽Q.紅蘿蔔Q.木耳Q</t>
    <phoneticPr fontId="3" type="noConversion"/>
  </si>
  <si>
    <t>冬瓜Q.小魚干</t>
    <phoneticPr fontId="3" type="noConversion"/>
  </si>
  <si>
    <t>海帶.豆腐</t>
    <phoneticPr fontId="3" type="noConversion"/>
  </si>
  <si>
    <t>燕麥.素絞肉.南瓜</t>
    <phoneticPr fontId="3" type="noConversion"/>
  </si>
  <si>
    <t>埔里米粉</t>
    <phoneticPr fontId="3" type="noConversion"/>
  </si>
  <si>
    <t>黑豆干燒肉</t>
    <phoneticPr fontId="3" type="noConversion"/>
  </si>
  <si>
    <t>油蔥蒸蛋</t>
    <phoneticPr fontId="3" type="noConversion"/>
  </si>
  <si>
    <t>芹香結頭菜湯</t>
    <phoneticPr fontId="3" type="noConversion"/>
  </si>
  <si>
    <t>味噌湯+水煮玉米</t>
    <phoneticPr fontId="3" type="noConversion"/>
  </si>
  <si>
    <t>粗米粉.肉絲.豆芽菜.皮絲</t>
    <phoneticPr fontId="3" type="noConversion"/>
  </si>
  <si>
    <t>黑豆干.雞丁S</t>
    <phoneticPr fontId="3" type="noConversion"/>
  </si>
  <si>
    <t>雞蛋Q.油蔥酥</t>
    <phoneticPr fontId="3" type="noConversion"/>
  </si>
  <si>
    <t>結頭菜.皮絲</t>
    <phoneticPr fontId="3" type="noConversion"/>
  </si>
  <si>
    <t>味噌.柴魚片.玉米條</t>
    <phoneticPr fontId="3" type="noConversion"/>
  </si>
  <si>
    <t>全穀雜糧 （份）</t>
  </si>
  <si>
    <t>油脂與堅果種子（份）</t>
  </si>
  <si>
    <t>蔬菜     （份）</t>
  </si>
  <si>
    <t>水果     （份）</t>
  </si>
  <si>
    <t>奶類     （份）</t>
  </si>
  <si>
    <t>豆魚蛋肉 （份）</t>
  </si>
  <si>
    <t>鈣(mg)</t>
  </si>
  <si>
    <t>鈉(mg)</t>
  </si>
  <si>
    <t>熱量         （大卡）</t>
  </si>
  <si>
    <r>
      <t xml:space="preserve">                              </t>
    </r>
    <r>
      <rPr>
        <sz val="22"/>
        <rFont val="標楷體"/>
        <family val="4"/>
        <charset val="136"/>
      </rPr>
      <t xml:space="preserve"> 同安國小附設幼兒園110年10月餐點計畫表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</si>
</sst>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"/>
    <numFmt numFmtId="177" formatCode="0_);[Red]\(0\)"/>
    <numFmt numFmtId="178" formatCode="0_ "/>
    <numFmt numFmtId="179" formatCode="0;_栀"/>
  </numFmts>
  <fonts count="15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1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17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16" xfId="1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horizontal="center" vertical="center" shrinkToFit="1"/>
    </xf>
    <xf numFmtId="0" fontId="12" fillId="0" borderId="33" xfId="1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2" xfId="1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177" fontId="8" fillId="0" borderId="7" xfId="0" applyNumberFormat="1" applyFont="1" applyBorder="1" applyAlignment="1">
      <alignment horizontal="center" vertical="center" wrapText="1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horizontal="center" vertical="center" shrinkToFit="1"/>
    </xf>
    <xf numFmtId="176" fontId="7" fillId="0" borderId="21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176" fontId="9" fillId="0" borderId="22" xfId="0" applyNumberFormat="1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7" fillId="0" borderId="30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76" fontId="9" fillId="0" borderId="17" xfId="0" applyNumberFormat="1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176" fontId="7" fillId="0" borderId="35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179" fontId="8" fillId="0" borderId="42" xfId="0" applyNumberFormat="1" applyFont="1" applyFill="1" applyBorder="1" applyAlignment="1">
      <alignment horizontal="center" vertical="center" shrinkToFit="1"/>
    </xf>
    <xf numFmtId="179" fontId="8" fillId="0" borderId="45" xfId="0" applyNumberFormat="1" applyFont="1" applyFill="1" applyBorder="1" applyAlignment="1">
      <alignment horizontal="center" vertical="center" shrinkToFit="1"/>
    </xf>
    <xf numFmtId="178" fontId="8" fillId="0" borderId="41" xfId="0" applyNumberFormat="1" applyFont="1" applyFill="1" applyBorder="1" applyAlignment="1">
      <alignment horizontal="center" vertical="center" shrinkToFit="1"/>
    </xf>
    <xf numFmtId="178" fontId="8" fillId="0" borderId="47" xfId="0" applyNumberFormat="1" applyFont="1" applyFill="1" applyBorder="1" applyAlignment="1">
      <alignment horizontal="center" vertical="center" shrinkToFit="1"/>
    </xf>
    <xf numFmtId="179" fontId="8" fillId="0" borderId="48" xfId="0" applyNumberFormat="1" applyFont="1" applyFill="1" applyBorder="1" applyAlignment="1">
      <alignment horizontal="center" vertical="center" shrinkToFit="1"/>
    </xf>
    <xf numFmtId="178" fontId="8" fillId="0" borderId="44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1581150</xdr:colOff>
      <xdr:row>48</xdr:row>
      <xdr:rowOff>0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55290" y="12207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10</xdr:col>
      <xdr:colOff>1638300</xdr:colOff>
      <xdr:row>6</xdr:row>
      <xdr:rowOff>9525</xdr:rowOff>
    </xdr:from>
    <xdr:ext cx="184731" cy="264560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2440" y="231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1"/>
  <sheetViews>
    <sheetView tabSelected="1" zoomScale="80" zoomScaleNormal="80" workbookViewId="0">
      <pane xSplit="2" ySplit="2" topLeftCell="C3" activePane="bottomRight" state="frozen"/>
      <selection activeCell="D29" sqref="D29:D30"/>
      <selection pane="topRight" activeCell="D29" sqref="D29:D30"/>
      <selection pane="bottomLeft" activeCell="D29" sqref="D29:D30"/>
      <selection pane="bottomRight" activeCell="U18" sqref="U18"/>
    </sheetView>
  </sheetViews>
  <sheetFormatPr defaultRowHeight="57.75" customHeight="1"/>
  <cols>
    <col min="1" max="1" width="11.875" style="8" customWidth="1"/>
    <col min="2" max="3" width="4.75" style="8" customWidth="1"/>
    <col min="4" max="4" width="32" style="8" customWidth="1"/>
    <col min="5" max="5" width="20.375" style="8" customWidth="1"/>
    <col min="6" max="7" width="20.375" style="6" customWidth="1"/>
    <col min="8" max="9" width="20.375" style="9" customWidth="1"/>
    <col min="10" max="10" width="20.375" style="8" customWidth="1"/>
    <col min="11" max="11" width="32" style="8" customWidth="1"/>
    <col min="12" max="20" width="3.25" style="8" customWidth="1"/>
    <col min="21" max="172" width="8.875" style="8"/>
    <col min="173" max="173" width="10.75" style="8" customWidth="1"/>
    <col min="174" max="174" width="5.75" style="8" customWidth="1"/>
    <col min="175" max="183" width="16.75" style="8" customWidth="1"/>
    <col min="184" max="428" width="8.875" style="8"/>
    <col min="429" max="429" width="10.75" style="8" customWidth="1"/>
    <col min="430" max="430" width="5.75" style="8" customWidth="1"/>
    <col min="431" max="439" width="16.75" style="8" customWidth="1"/>
    <col min="440" max="684" width="8.875" style="8"/>
    <col min="685" max="685" width="10.75" style="8" customWidth="1"/>
    <col min="686" max="686" width="5.75" style="8" customWidth="1"/>
    <col min="687" max="695" width="16.75" style="8" customWidth="1"/>
    <col min="696" max="940" width="8.875" style="8"/>
    <col min="941" max="941" width="10.75" style="8" customWidth="1"/>
    <col min="942" max="942" width="5.75" style="8" customWidth="1"/>
    <col min="943" max="951" width="16.75" style="8" customWidth="1"/>
    <col min="952" max="1196" width="8.875" style="8"/>
    <col min="1197" max="1197" width="10.75" style="8" customWidth="1"/>
    <col min="1198" max="1198" width="5.75" style="8" customWidth="1"/>
    <col min="1199" max="1207" width="16.75" style="8" customWidth="1"/>
    <col min="1208" max="1452" width="8.875" style="8"/>
    <col min="1453" max="1453" width="10.75" style="8" customWidth="1"/>
    <col min="1454" max="1454" width="5.75" style="8" customWidth="1"/>
    <col min="1455" max="1463" width="16.75" style="8" customWidth="1"/>
    <col min="1464" max="1708" width="8.875" style="8"/>
    <col min="1709" max="1709" width="10.75" style="8" customWidth="1"/>
    <col min="1710" max="1710" width="5.75" style="8" customWidth="1"/>
    <col min="1711" max="1719" width="16.75" style="8" customWidth="1"/>
    <col min="1720" max="1964" width="8.875" style="8"/>
    <col min="1965" max="1965" width="10.75" style="8" customWidth="1"/>
    <col min="1966" max="1966" width="5.75" style="8" customWidth="1"/>
    <col min="1967" max="1975" width="16.75" style="8" customWidth="1"/>
    <col min="1976" max="2220" width="8.875" style="8"/>
    <col min="2221" max="2221" width="10.75" style="8" customWidth="1"/>
    <col min="2222" max="2222" width="5.75" style="8" customWidth="1"/>
    <col min="2223" max="2231" width="16.75" style="8" customWidth="1"/>
    <col min="2232" max="2476" width="8.875" style="8"/>
    <col min="2477" max="2477" width="10.75" style="8" customWidth="1"/>
    <col min="2478" max="2478" width="5.75" style="8" customWidth="1"/>
    <col min="2479" max="2487" width="16.75" style="8" customWidth="1"/>
    <col min="2488" max="2732" width="8.875" style="8"/>
    <col min="2733" max="2733" width="10.75" style="8" customWidth="1"/>
    <col min="2734" max="2734" width="5.75" style="8" customWidth="1"/>
    <col min="2735" max="2743" width="16.75" style="8" customWidth="1"/>
    <col min="2744" max="2988" width="8.875" style="8"/>
    <col min="2989" max="2989" width="10.75" style="8" customWidth="1"/>
    <col min="2990" max="2990" width="5.75" style="8" customWidth="1"/>
    <col min="2991" max="2999" width="16.75" style="8" customWidth="1"/>
    <col min="3000" max="3244" width="8.875" style="8"/>
    <col min="3245" max="3245" width="10.75" style="8" customWidth="1"/>
    <col min="3246" max="3246" width="5.75" style="8" customWidth="1"/>
    <col min="3247" max="3255" width="16.75" style="8" customWidth="1"/>
    <col min="3256" max="3500" width="8.875" style="8"/>
    <col min="3501" max="3501" width="10.75" style="8" customWidth="1"/>
    <col min="3502" max="3502" width="5.75" style="8" customWidth="1"/>
    <col min="3503" max="3511" width="16.75" style="8" customWidth="1"/>
    <col min="3512" max="3756" width="8.875" style="8"/>
    <col min="3757" max="3757" width="10.75" style="8" customWidth="1"/>
    <col min="3758" max="3758" width="5.75" style="8" customWidth="1"/>
    <col min="3759" max="3767" width="16.75" style="8" customWidth="1"/>
    <col min="3768" max="4012" width="8.875" style="8"/>
    <col min="4013" max="4013" width="10.75" style="8" customWidth="1"/>
    <col min="4014" max="4014" width="5.75" style="8" customWidth="1"/>
    <col min="4015" max="4023" width="16.75" style="8" customWidth="1"/>
    <col min="4024" max="4268" width="8.875" style="8"/>
    <col min="4269" max="4269" width="10.75" style="8" customWidth="1"/>
    <col min="4270" max="4270" width="5.75" style="8" customWidth="1"/>
    <col min="4271" max="4279" width="16.75" style="8" customWidth="1"/>
    <col min="4280" max="4524" width="8.875" style="8"/>
    <col min="4525" max="4525" width="10.75" style="8" customWidth="1"/>
    <col min="4526" max="4526" width="5.75" style="8" customWidth="1"/>
    <col min="4527" max="4535" width="16.75" style="8" customWidth="1"/>
    <col min="4536" max="4780" width="8.875" style="8"/>
    <col min="4781" max="4781" width="10.75" style="8" customWidth="1"/>
    <col min="4782" max="4782" width="5.75" style="8" customWidth="1"/>
    <col min="4783" max="4791" width="16.75" style="8" customWidth="1"/>
    <col min="4792" max="5036" width="8.875" style="8"/>
    <col min="5037" max="5037" width="10.75" style="8" customWidth="1"/>
    <col min="5038" max="5038" width="5.75" style="8" customWidth="1"/>
    <col min="5039" max="5047" width="16.75" style="8" customWidth="1"/>
    <col min="5048" max="5292" width="8.875" style="8"/>
    <col min="5293" max="5293" width="10.75" style="8" customWidth="1"/>
    <col min="5294" max="5294" width="5.75" style="8" customWidth="1"/>
    <col min="5295" max="5303" width="16.75" style="8" customWidth="1"/>
    <col min="5304" max="5548" width="8.875" style="8"/>
    <col min="5549" max="5549" width="10.75" style="8" customWidth="1"/>
    <col min="5550" max="5550" width="5.75" style="8" customWidth="1"/>
    <col min="5551" max="5559" width="16.75" style="8" customWidth="1"/>
    <col min="5560" max="5804" width="8.875" style="8"/>
    <col min="5805" max="5805" width="10.75" style="8" customWidth="1"/>
    <col min="5806" max="5806" width="5.75" style="8" customWidth="1"/>
    <col min="5807" max="5815" width="16.75" style="8" customWidth="1"/>
    <col min="5816" max="6060" width="8.875" style="8"/>
    <col min="6061" max="6061" width="10.75" style="8" customWidth="1"/>
    <col min="6062" max="6062" width="5.75" style="8" customWidth="1"/>
    <col min="6063" max="6071" width="16.75" style="8" customWidth="1"/>
    <col min="6072" max="6316" width="8.875" style="8"/>
    <col min="6317" max="6317" width="10.75" style="8" customWidth="1"/>
    <col min="6318" max="6318" width="5.75" style="8" customWidth="1"/>
    <col min="6319" max="6327" width="16.75" style="8" customWidth="1"/>
    <col min="6328" max="6572" width="8.875" style="8"/>
    <col min="6573" max="6573" width="10.75" style="8" customWidth="1"/>
    <col min="6574" max="6574" width="5.75" style="8" customWidth="1"/>
    <col min="6575" max="6583" width="16.75" style="8" customWidth="1"/>
    <col min="6584" max="6828" width="8.875" style="8"/>
    <col min="6829" max="6829" width="10.75" style="8" customWidth="1"/>
    <col min="6830" max="6830" width="5.75" style="8" customWidth="1"/>
    <col min="6831" max="6839" width="16.75" style="8" customWidth="1"/>
    <col min="6840" max="7084" width="8.875" style="8"/>
    <col min="7085" max="7085" width="10.75" style="8" customWidth="1"/>
    <col min="7086" max="7086" width="5.75" style="8" customWidth="1"/>
    <col min="7087" max="7095" width="16.75" style="8" customWidth="1"/>
    <col min="7096" max="7340" width="8.875" style="8"/>
    <col min="7341" max="7341" width="10.75" style="8" customWidth="1"/>
    <col min="7342" max="7342" width="5.75" style="8" customWidth="1"/>
    <col min="7343" max="7351" width="16.75" style="8" customWidth="1"/>
    <col min="7352" max="7596" width="8.875" style="8"/>
    <col min="7597" max="7597" width="10.75" style="8" customWidth="1"/>
    <col min="7598" max="7598" width="5.75" style="8" customWidth="1"/>
    <col min="7599" max="7607" width="16.75" style="8" customWidth="1"/>
    <col min="7608" max="7852" width="8.875" style="8"/>
    <col min="7853" max="7853" width="10.75" style="8" customWidth="1"/>
    <col min="7854" max="7854" width="5.75" style="8" customWidth="1"/>
    <col min="7855" max="7863" width="16.75" style="8" customWidth="1"/>
    <col min="7864" max="8108" width="8.875" style="8"/>
    <col min="8109" max="8109" width="10.75" style="8" customWidth="1"/>
    <col min="8110" max="8110" width="5.75" style="8" customWidth="1"/>
    <col min="8111" max="8119" width="16.75" style="8" customWidth="1"/>
    <col min="8120" max="8364" width="8.875" style="8"/>
    <col min="8365" max="8365" width="10.75" style="8" customWidth="1"/>
    <col min="8366" max="8366" width="5.75" style="8" customWidth="1"/>
    <col min="8367" max="8375" width="16.75" style="8" customWidth="1"/>
    <col min="8376" max="8620" width="8.875" style="8"/>
    <col min="8621" max="8621" width="10.75" style="8" customWidth="1"/>
    <col min="8622" max="8622" width="5.75" style="8" customWidth="1"/>
    <col min="8623" max="8631" width="16.75" style="8" customWidth="1"/>
    <col min="8632" max="8876" width="8.875" style="8"/>
    <col min="8877" max="8877" width="10.75" style="8" customWidth="1"/>
    <col min="8878" max="8878" width="5.75" style="8" customWidth="1"/>
    <col min="8879" max="8887" width="16.75" style="8" customWidth="1"/>
    <col min="8888" max="9132" width="8.875" style="8"/>
    <col min="9133" max="9133" width="10.75" style="8" customWidth="1"/>
    <col min="9134" max="9134" width="5.75" style="8" customWidth="1"/>
    <col min="9135" max="9143" width="16.75" style="8" customWidth="1"/>
    <col min="9144" max="9388" width="8.875" style="8"/>
    <col min="9389" max="9389" width="10.75" style="8" customWidth="1"/>
    <col min="9390" max="9390" width="5.75" style="8" customWidth="1"/>
    <col min="9391" max="9399" width="16.75" style="8" customWidth="1"/>
    <col min="9400" max="9644" width="8.875" style="8"/>
    <col min="9645" max="9645" width="10.75" style="8" customWidth="1"/>
    <col min="9646" max="9646" width="5.75" style="8" customWidth="1"/>
    <col min="9647" max="9655" width="16.75" style="8" customWidth="1"/>
    <col min="9656" max="9900" width="8.875" style="8"/>
    <col min="9901" max="9901" width="10.75" style="8" customWidth="1"/>
    <col min="9902" max="9902" width="5.75" style="8" customWidth="1"/>
    <col min="9903" max="9911" width="16.75" style="8" customWidth="1"/>
    <col min="9912" max="10156" width="8.875" style="8"/>
    <col min="10157" max="10157" width="10.75" style="8" customWidth="1"/>
    <col min="10158" max="10158" width="5.75" style="8" customWidth="1"/>
    <col min="10159" max="10167" width="16.75" style="8" customWidth="1"/>
    <col min="10168" max="10412" width="8.875" style="8"/>
    <col min="10413" max="10413" width="10.75" style="8" customWidth="1"/>
    <col min="10414" max="10414" width="5.75" style="8" customWidth="1"/>
    <col min="10415" max="10423" width="16.75" style="8" customWidth="1"/>
    <col min="10424" max="10668" width="8.875" style="8"/>
    <col min="10669" max="10669" width="10.75" style="8" customWidth="1"/>
    <col min="10670" max="10670" width="5.75" style="8" customWidth="1"/>
    <col min="10671" max="10679" width="16.75" style="8" customWidth="1"/>
    <col min="10680" max="10924" width="8.875" style="8"/>
    <col min="10925" max="10925" width="10.75" style="8" customWidth="1"/>
    <col min="10926" max="10926" width="5.75" style="8" customWidth="1"/>
    <col min="10927" max="10935" width="16.75" style="8" customWidth="1"/>
    <col min="10936" max="11180" width="8.875" style="8"/>
    <col min="11181" max="11181" width="10.75" style="8" customWidth="1"/>
    <col min="11182" max="11182" width="5.75" style="8" customWidth="1"/>
    <col min="11183" max="11191" width="16.75" style="8" customWidth="1"/>
    <col min="11192" max="11436" width="8.875" style="8"/>
    <col min="11437" max="11437" width="10.75" style="8" customWidth="1"/>
    <col min="11438" max="11438" width="5.75" style="8" customWidth="1"/>
    <col min="11439" max="11447" width="16.75" style="8" customWidth="1"/>
    <col min="11448" max="11692" width="8.875" style="8"/>
    <col min="11693" max="11693" width="10.75" style="8" customWidth="1"/>
    <col min="11694" max="11694" width="5.75" style="8" customWidth="1"/>
    <col min="11695" max="11703" width="16.75" style="8" customWidth="1"/>
    <col min="11704" max="11948" width="8.875" style="8"/>
    <col min="11949" max="11949" width="10.75" style="8" customWidth="1"/>
    <col min="11950" max="11950" width="5.75" style="8" customWidth="1"/>
    <col min="11951" max="11959" width="16.75" style="8" customWidth="1"/>
    <col min="11960" max="12204" width="8.875" style="8"/>
    <col min="12205" max="12205" width="10.75" style="8" customWidth="1"/>
    <col min="12206" max="12206" width="5.75" style="8" customWidth="1"/>
    <col min="12207" max="12215" width="16.75" style="8" customWidth="1"/>
    <col min="12216" max="12460" width="8.875" style="8"/>
    <col min="12461" max="12461" width="10.75" style="8" customWidth="1"/>
    <col min="12462" max="12462" width="5.75" style="8" customWidth="1"/>
    <col min="12463" max="12471" width="16.75" style="8" customWidth="1"/>
    <col min="12472" max="12716" width="8.875" style="8"/>
    <col min="12717" max="12717" width="10.75" style="8" customWidth="1"/>
    <col min="12718" max="12718" width="5.75" style="8" customWidth="1"/>
    <col min="12719" max="12727" width="16.75" style="8" customWidth="1"/>
    <col min="12728" max="12972" width="8.875" style="8"/>
    <col min="12973" max="12973" width="10.75" style="8" customWidth="1"/>
    <col min="12974" max="12974" width="5.75" style="8" customWidth="1"/>
    <col min="12975" max="12983" width="16.75" style="8" customWidth="1"/>
    <col min="12984" max="13228" width="8.875" style="8"/>
    <col min="13229" max="13229" width="10.75" style="8" customWidth="1"/>
    <col min="13230" max="13230" width="5.75" style="8" customWidth="1"/>
    <col min="13231" max="13239" width="16.75" style="8" customWidth="1"/>
    <col min="13240" max="13484" width="8.875" style="8"/>
    <col min="13485" max="13485" width="10.75" style="8" customWidth="1"/>
    <col min="13486" max="13486" width="5.75" style="8" customWidth="1"/>
    <col min="13487" max="13495" width="16.75" style="8" customWidth="1"/>
    <col min="13496" max="13740" width="8.875" style="8"/>
    <col min="13741" max="13741" width="10.75" style="8" customWidth="1"/>
    <col min="13742" max="13742" width="5.75" style="8" customWidth="1"/>
    <col min="13743" max="13751" width="16.75" style="8" customWidth="1"/>
    <col min="13752" max="13996" width="8.875" style="8"/>
    <col min="13997" max="13997" width="10.75" style="8" customWidth="1"/>
    <col min="13998" max="13998" width="5.75" style="8" customWidth="1"/>
    <col min="13999" max="14007" width="16.75" style="8" customWidth="1"/>
    <col min="14008" max="14252" width="8.875" style="8"/>
    <col min="14253" max="14253" width="10.75" style="8" customWidth="1"/>
    <col min="14254" max="14254" width="5.75" style="8" customWidth="1"/>
    <col min="14255" max="14263" width="16.75" style="8" customWidth="1"/>
    <col min="14264" max="14508" width="8.875" style="8"/>
    <col min="14509" max="14509" width="10.75" style="8" customWidth="1"/>
    <col min="14510" max="14510" width="5.75" style="8" customWidth="1"/>
    <col min="14511" max="14519" width="16.75" style="8" customWidth="1"/>
    <col min="14520" max="14764" width="8.875" style="8"/>
    <col min="14765" max="14765" width="10.75" style="8" customWidth="1"/>
    <col min="14766" max="14766" width="5.75" style="8" customWidth="1"/>
    <col min="14767" max="14775" width="16.75" style="8" customWidth="1"/>
    <col min="14776" max="15020" width="8.875" style="8"/>
    <col min="15021" max="15021" width="10.75" style="8" customWidth="1"/>
    <col min="15022" max="15022" width="5.75" style="8" customWidth="1"/>
    <col min="15023" max="15031" width="16.75" style="8" customWidth="1"/>
    <col min="15032" max="15276" width="8.875" style="8"/>
    <col min="15277" max="15277" width="10.75" style="8" customWidth="1"/>
    <col min="15278" max="15278" width="5.75" style="8" customWidth="1"/>
    <col min="15279" max="15287" width="16.75" style="8" customWidth="1"/>
    <col min="15288" max="15532" width="8.875" style="8"/>
    <col min="15533" max="15533" width="10.75" style="8" customWidth="1"/>
    <col min="15534" max="15534" width="5.75" style="8" customWidth="1"/>
    <col min="15535" max="15543" width="16.75" style="8" customWidth="1"/>
    <col min="15544" max="15788" width="8.875" style="8"/>
    <col min="15789" max="15789" width="10.75" style="8" customWidth="1"/>
    <col min="15790" max="15790" width="5.75" style="8" customWidth="1"/>
    <col min="15791" max="15799" width="16.75" style="8" customWidth="1"/>
    <col min="15800" max="16044" width="8.875" style="8"/>
    <col min="16045" max="16045" width="10.75" style="8" customWidth="1"/>
    <col min="16046" max="16046" width="5.75" style="8" customWidth="1"/>
    <col min="16047" max="16055" width="16.75" style="8" customWidth="1"/>
    <col min="16056" max="16331" width="8.875" style="8"/>
    <col min="16332" max="16384" width="9" style="8" customWidth="1"/>
  </cols>
  <sheetData>
    <row r="1" spans="1:20" s="1" customFormat="1" ht="45.75" customHeight="1" thickBot="1">
      <c r="A1" s="100" t="s">
        <v>251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s="6" customFormat="1" ht="27.6" customHeight="1" thickBot="1">
      <c r="A2" s="2"/>
      <c r="B2" s="3"/>
      <c r="C2" s="4" t="s">
        <v>0</v>
      </c>
      <c r="D2" s="3" t="s">
        <v>1</v>
      </c>
      <c r="E2" s="47" t="s">
        <v>2</v>
      </c>
      <c r="F2" s="48"/>
      <c r="G2" s="48"/>
      <c r="H2" s="48"/>
      <c r="I2" s="48"/>
      <c r="J2" s="49"/>
      <c r="K2" s="5" t="s">
        <v>3</v>
      </c>
      <c r="L2" s="44" t="s">
        <v>242</v>
      </c>
      <c r="M2" s="45" t="s">
        <v>243</v>
      </c>
      <c r="N2" s="45" t="s">
        <v>244</v>
      </c>
      <c r="O2" s="45" t="s">
        <v>245</v>
      </c>
      <c r="P2" s="45" t="s">
        <v>246</v>
      </c>
      <c r="Q2" s="45" t="s">
        <v>247</v>
      </c>
      <c r="R2" s="45" t="s">
        <v>248</v>
      </c>
      <c r="S2" s="45" t="s">
        <v>249</v>
      </c>
      <c r="T2" s="46" t="s">
        <v>250</v>
      </c>
    </row>
    <row r="3" spans="1:20" s="6" customFormat="1" ht="18" customHeight="1">
      <c r="A3" s="50">
        <v>44470</v>
      </c>
      <c r="B3" s="52" t="s">
        <v>4</v>
      </c>
      <c r="C3" s="54" t="s">
        <v>5</v>
      </c>
      <c r="D3" s="10" t="s">
        <v>15</v>
      </c>
      <c r="E3" s="10" t="s">
        <v>16</v>
      </c>
      <c r="F3" s="10" t="s">
        <v>17</v>
      </c>
      <c r="G3" s="11" t="s">
        <v>18</v>
      </c>
      <c r="H3" s="56" t="s">
        <v>19</v>
      </c>
      <c r="I3" s="56" t="s">
        <v>6</v>
      </c>
      <c r="J3" s="12" t="s">
        <v>20</v>
      </c>
      <c r="K3" s="26" t="s">
        <v>21</v>
      </c>
      <c r="L3" s="83">
        <v>6.4</v>
      </c>
      <c r="M3" s="85">
        <v>1.9</v>
      </c>
      <c r="N3" s="85">
        <v>1.7</v>
      </c>
      <c r="O3" s="85">
        <v>0.2</v>
      </c>
      <c r="P3" s="85">
        <v>0</v>
      </c>
      <c r="Q3" s="85">
        <v>2.0999999999999996</v>
      </c>
      <c r="R3" s="85">
        <v>146</v>
      </c>
      <c r="S3" s="91">
        <f>T3*0.95</f>
        <v>668.32499999999993</v>
      </c>
      <c r="T3" s="89">
        <f>L3*70+M3*45+N3*25+O3*60+P3*150+Q3*55</f>
        <v>703.5</v>
      </c>
    </row>
    <row r="4" spans="1:20" s="6" customFormat="1" ht="18" customHeight="1" thickBot="1">
      <c r="A4" s="51"/>
      <c r="B4" s="53"/>
      <c r="C4" s="55"/>
      <c r="D4" s="13" t="s">
        <v>22</v>
      </c>
      <c r="E4" s="13" t="s">
        <v>23</v>
      </c>
      <c r="F4" s="13" t="s">
        <v>24</v>
      </c>
      <c r="G4" s="14" t="s">
        <v>25</v>
      </c>
      <c r="H4" s="57"/>
      <c r="I4" s="57"/>
      <c r="J4" s="13" t="s">
        <v>26</v>
      </c>
      <c r="K4" s="33" t="s">
        <v>27</v>
      </c>
      <c r="L4" s="84"/>
      <c r="M4" s="86"/>
      <c r="N4" s="86"/>
      <c r="O4" s="86"/>
      <c r="P4" s="86"/>
      <c r="Q4" s="86"/>
      <c r="R4" s="86"/>
      <c r="S4" s="94"/>
      <c r="T4" s="90"/>
    </row>
    <row r="5" spans="1:20" s="6" customFormat="1" ht="18" customHeight="1">
      <c r="A5" s="58">
        <v>44473</v>
      </c>
      <c r="B5" s="60" t="s">
        <v>7</v>
      </c>
      <c r="C5" s="62" t="s">
        <v>5</v>
      </c>
      <c r="D5" s="15" t="s">
        <v>28</v>
      </c>
      <c r="E5" s="10" t="s">
        <v>29</v>
      </c>
      <c r="F5" s="12" t="s">
        <v>30</v>
      </c>
      <c r="G5" s="16" t="s">
        <v>31</v>
      </c>
      <c r="H5" s="56" t="s">
        <v>32</v>
      </c>
      <c r="I5" s="64" t="s">
        <v>6</v>
      </c>
      <c r="J5" s="15" t="s">
        <v>33</v>
      </c>
      <c r="K5" s="17" t="s">
        <v>34</v>
      </c>
      <c r="L5" s="83">
        <v>6.8</v>
      </c>
      <c r="M5" s="85">
        <v>1.7999999999999998</v>
      </c>
      <c r="N5" s="85">
        <v>1.7</v>
      </c>
      <c r="O5" s="85">
        <v>0.2</v>
      </c>
      <c r="P5" s="85">
        <v>0</v>
      </c>
      <c r="Q5" s="85">
        <v>1.9</v>
      </c>
      <c r="R5" s="85">
        <v>103</v>
      </c>
      <c r="S5" s="91">
        <f t="shared" ref="S5" si="0">T5*0.95</f>
        <v>680.19999999999993</v>
      </c>
      <c r="T5" s="89">
        <f t="shared" ref="T5" si="1">L5*70+M5*45+N5*25+O5*60+P5*150+Q5*55</f>
        <v>716</v>
      </c>
    </row>
    <row r="6" spans="1:20" s="6" customFormat="1" ht="18" customHeight="1">
      <c r="A6" s="59"/>
      <c r="B6" s="61"/>
      <c r="C6" s="55"/>
      <c r="D6" s="18" t="s">
        <v>35</v>
      </c>
      <c r="E6" s="18" t="s">
        <v>36</v>
      </c>
      <c r="F6" s="19" t="s">
        <v>37</v>
      </c>
      <c r="G6" s="20" t="s">
        <v>38</v>
      </c>
      <c r="H6" s="63"/>
      <c r="I6" s="63"/>
      <c r="J6" s="18" t="s">
        <v>39</v>
      </c>
      <c r="K6" s="21" t="s">
        <v>40</v>
      </c>
      <c r="L6" s="87"/>
      <c r="M6" s="88"/>
      <c r="N6" s="88"/>
      <c r="O6" s="88"/>
      <c r="P6" s="88"/>
      <c r="Q6" s="88"/>
      <c r="R6" s="88"/>
      <c r="S6" s="92"/>
      <c r="T6" s="93"/>
    </row>
    <row r="7" spans="1:20" s="6" customFormat="1" ht="18" customHeight="1">
      <c r="A7" s="65">
        <v>44474</v>
      </c>
      <c r="B7" s="66" t="s">
        <v>8</v>
      </c>
      <c r="C7" s="67" t="s">
        <v>5</v>
      </c>
      <c r="D7" s="12" t="s">
        <v>41</v>
      </c>
      <c r="E7" s="22" t="s">
        <v>42</v>
      </c>
      <c r="F7" s="12" t="s">
        <v>43</v>
      </c>
      <c r="G7" s="22" t="s">
        <v>44</v>
      </c>
      <c r="H7" s="56" t="s">
        <v>19</v>
      </c>
      <c r="I7" s="68" t="s">
        <v>45</v>
      </c>
      <c r="J7" s="10" t="s">
        <v>46</v>
      </c>
      <c r="K7" s="23" t="s">
        <v>47</v>
      </c>
      <c r="L7" s="87">
        <v>5.8000000000000007</v>
      </c>
      <c r="M7" s="88">
        <v>1.7</v>
      </c>
      <c r="N7" s="88">
        <v>2.1</v>
      </c>
      <c r="O7" s="88">
        <v>0.2</v>
      </c>
      <c r="P7" s="88">
        <v>0</v>
      </c>
      <c r="Q7" s="88">
        <v>1.6</v>
      </c>
      <c r="R7" s="88">
        <v>116</v>
      </c>
      <c r="S7" s="92">
        <f t="shared" ref="S7" si="2">T7*0.95</f>
        <v>603.25</v>
      </c>
      <c r="T7" s="93">
        <f t="shared" ref="T7" si="3">L7*70+M7*45+N7*25+O7*60+P7*150+Q7*55</f>
        <v>635</v>
      </c>
    </row>
    <row r="8" spans="1:20" s="6" customFormat="1" ht="18" customHeight="1">
      <c r="A8" s="59"/>
      <c r="B8" s="61"/>
      <c r="C8" s="55"/>
      <c r="D8" s="18" t="s">
        <v>48</v>
      </c>
      <c r="E8" s="24" t="s">
        <v>49</v>
      </c>
      <c r="F8" s="19" t="s">
        <v>50</v>
      </c>
      <c r="G8" s="18" t="s">
        <v>51</v>
      </c>
      <c r="H8" s="63"/>
      <c r="I8" s="63"/>
      <c r="J8" s="18" t="s">
        <v>52</v>
      </c>
      <c r="K8" s="25" t="s">
        <v>53</v>
      </c>
      <c r="L8" s="87"/>
      <c r="M8" s="88"/>
      <c r="N8" s="88"/>
      <c r="O8" s="88"/>
      <c r="P8" s="88"/>
      <c r="Q8" s="88"/>
      <c r="R8" s="88"/>
      <c r="S8" s="92"/>
      <c r="T8" s="93"/>
    </row>
    <row r="9" spans="1:20" s="6" customFormat="1" ht="18" customHeight="1">
      <c r="A9" s="65">
        <v>44475</v>
      </c>
      <c r="B9" s="52" t="s">
        <v>9</v>
      </c>
      <c r="C9" s="54" t="s">
        <v>5</v>
      </c>
      <c r="D9" s="12" t="s">
        <v>54</v>
      </c>
      <c r="E9" s="22" t="s">
        <v>55</v>
      </c>
      <c r="F9" s="10" t="s">
        <v>56</v>
      </c>
      <c r="G9" s="12" t="s">
        <v>57</v>
      </c>
      <c r="H9" s="56" t="s">
        <v>58</v>
      </c>
      <c r="I9" s="56" t="s">
        <v>6</v>
      </c>
      <c r="J9" s="12" t="s">
        <v>59</v>
      </c>
      <c r="K9" s="26" t="s">
        <v>60</v>
      </c>
      <c r="L9" s="87">
        <v>6.2</v>
      </c>
      <c r="M9" s="88">
        <v>2.2999999999999998</v>
      </c>
      <c r="N9" s="88">
        <v>1.9</v>
      </c>
      <c r="O9" s="88">
        <v>0.2</v>
      </c>
      <c r="P9" s="88">
        <v>0</v>
      </c>
      <c r="Q9" s="88">
        <v>2.2999999999999998</v>
      </c>
      <c r="R9" s="88">
        <v>112</v>
      </c>
      <c r="S9" s="92">
        <f t="shared" ref="S9" si="4">T9*0.95</f>
        <v>687.32499999999993</v>
      </c>
      <c r="T9" s="93">
        <f t="shared" ref="T9" si="5">L9*70+M9*45+N9*25+O9*60+P9*150+Q9*55</f>
        <v>723.5</v>
      </c>
    </row>
    <row r="10" spans="1:20" s="6" customFormat="1" ht="18" customHeight="1">
      <c r="A10" s="59"/>
      <c r="B10" s="61"/>
      <c r="C10" s="55"/>
      <c r="D10" s="18" t="s">
        <v>61</v>
      </c>
      <c r="E10" s="20" t="s">
        <v>62</v>
      </c>
      <c r="F10" s="18" t="s">
        <v>63</v>
      </c>
      <c r="G10" s="18" t="s">
        <v>64</v>
      </c>
      <c r="H10" s="63"/>
      <c r="I10" s="63"/>
      <c r="J10" s="18" t="s">
        <v>65</v>
      </c>
      <c r="K10" s="27" t="s">
        <v>66</v>
      </c>
      <c r="L10" s="87"/>
      <c r="M10" s="88"/>
      <c r="N10" s="88"/>
      <c r="O10" s="88"/>
      <c r="P10" s="88"/>
      <c r="Q10" s="88"/>
      <c r="R10" s="88"/>
      <c r="S10" s="92"/>
      <c r="T10" s="93"/>
    </row>
    <row r="11" spans="1:20" s="6" customFormat="1" ht="18" customHeight="1">
      <c r="A11" s="65">
        <v>44476</v>
      </c>
      <c r="B11" s="52" t="s">
        <v>10</v>
      </c>
      <c r="C11" s="54" t="s">
        <v>5</v>
      </c>
      <c r="D11" s="12" t="s">
        <v>67</v>
      </c>
      <c r="E11" s="22" t="s">
        <v>42</v>
      </c>
      <c r="F11" s="12" t="s">
        <v>68</v>
      </c>
      <c r="G11" s="10" t="s">
        <v>69</v>
      </c>
      <c r="H11" s="56" t="s">
        <v>19</v>
      </c>
      <c r="I11" s="56" t="s">
        <v>6</v>
      </c>
      <c r="J11" s="10" t="s">
        <v>70</v>
      </c>
      <c r="K11" s="28" t="s">
        <v>71</v>
      </c>
      <c r="L11" s="87">
        <v>6.4</v>
      </c>
      <c r="M11" s="88">
        <v>2</v>
      </c>
      <c r="N11" s="88">
        <v>1.7</v>
      </c>
      <c r="O11" s="88">
        <v>0.2</v>
      </c>
      <c r="P11" s="88">
        <v>0</v>
      </c>
      <c r="Q11" s="88">
        <v>1.7000000000000002</v>
      </c>
      <c r="R11" s="88">
        <v>103</v>
      </c>
      <c r="S11" s="92">
        <f t="shared" ref="S11" si="6">T11*0.95</f>
        <v>651.69999999999993</v>
      </c>
      <c r="T11" s="93">
        <f t="shared" ref="T11" si="7">L11*70+M11*45+N11*25+O11*60+P11*150+Q11*55</f>
        <v>686</v>
      </c>
    </row>
    <row r="12" spans="1:20" s="6" customFormat="1" ht="18" customHeight="1">
      <c r="A12" s="59"/>
      <c r="B12" s="61"/>
      <c r="C12" s="55"/>
      <c r="D12" s="18" t="s">
        <v>72</v>
      </c>
      <c r="E12" s="29" t="s">
        <v>49</v>
      </c>
      <c r="F12" s="12" t="s">
        <v>73</v>
      </c>
      <c r="G12" s="18" t="s">
        <v>74</v>
      </c>
      <c r="H12" s="63"/>
      <c r="I12" s="63"/>
      <c r="J12" s="18" t="s">
        <v>75</v>
      </c>
      <c r="K12" s="30" t="s">
        <v>76</v>
      </c>
      <c r="L12" s="87"/>
      <c r="M12" s="88"/>
      <c r="N12" s="88"/>
      <c r="O12" s="88"/>
      <c r="P12" s="88"/>
      <c r="Q12" s="88"/>
      <c r="R12" s="88"/>
      <c r="S12" s="92"/>
      <c r="T12" s="93"/>
    </row>
    <row r="13" spans="1:20" s="6" customFormat="1" ht="18" customHeight="1">
      <c r="A13" s="50">
        <v>44477</v>
      </c>
      <c r="B13" s="52" t="s">
        <v>4</v>
      </c>
      <c r="C13" s="67" t="s">
        <v>5</v>
      </c>
      <c r="D13" s="10" t="s">
        <v>77</v>
      </c>
      <c r="E13" s="10" t="s">
        <v>16</v>
      </c>
      <c r="F13" s="10" t="s">
        <v>78</v>
      </c>
      <c r="G13" s="31" t="s">
        <v>79</v>
      </c>
      <c r="H13" s="56" t="s">
        <v>19</v>
      </c>
      <c r="I13" s="56" t="s">
        <v>6</v>
      </c>
      <c r="J13" s="10" t="s">
        <v>80</v>
      </c>
      <c r="K13" s="26" t="s">
        <v>81</v>
      </c>
      <c r="L13" s="87">
        <v>6.5</v>
      </c>
      <c r="M13" s="88">
        <v>1.7000000000000002</v>
      </c>
      <c r="N13" s="88">
        <v>1.8</v>
      </c>
      <c r="O13" s="88">
        <v>0.2</v>
      </c>
      <c r="P13" s="88">
        <v>0.5</v>
      </c>
      <c r="Q13" s="88">
        <v>1.7999999999999998</v>
      </c>
      <c r="R13" s="88">
        <v>214</v>
      </c>
      <c r="S13" s="92">
        <f t="shared" ref="S13" si="8">T13*0.95</f>
        <v>724.375</v>
      </c>
      <c r="T13" s="93">
        <f t="shared" ref="T13" si="9">L13*70+M13*45+N13*25+O13*60+P13*150+Q13*55</f>
        <v>762.5</v>
      </c>
    </row>
    <row r="14" spans="1:20" s="6" customFormat="1" ht="18" customHeight="1" thickBot="1">
      <c r="A14" s="51"/>
      <c r="B14" s="53"/>
      <c r="C14" s="69"/>
      <c r="D14" s="13" t="s">
        <v>82</v>
      </c>
      <c r="E14" s="13" t="s">
        <v>23</v>
      </c>
      <c r="F14" s="13" t="s">
        <v>83</v>
      </c>
      <c r="G14" s="14" t="s">
        <v>84</v>
      </c>
      <c r="H14" s="57"/>
      <c r="I14" s="57"/>
      <c r="J14" s="13" t="s">
        <v>85</v>
      </c>
      <c r="K14" s="33" t="s">
        <v>86</v>
      </c>
      <c r="L14" s="84"/>
      <c r="M14" s="86"/>
      <c r="N14" s="86"/>
      <c r="O14" s="86"/>
      <c r="P14" s="86"/>
      <c r="Q14" s="86"/>
      <c r="R14" s="86"/>
      <c r="S14" s="94"/>
      <c r="T14" s="90"/>
    </row>
    <row r="15" spans="1:20" s="6" customFormat="1" ht="18" customHeight="1">
      <c r="A15" s="65">
        <v>44480</v>
      </c>
      <c r="B15" s="66" t="s">
        <v>7</v>
      </c>
      <c r="C15" s="54" t="s">
        <v>5</v>
      </c>
      <c r="D15" s="95" t="s">
        <v>87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</row>
    <row r="16" spans="1:20" s="6" customFormat="1" ht="18" customHeight="1">
      <c r="A16" s="59"/>
      <c r="B16" s="61"/>
      <c r="C16" s="55"/>
      <c r="D16" s="71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</row>
    <row r="17" spans="1:20" s="6" customFormat="1" ht="18" customHeight="1">
      <c r="A17" s="65">
        <v>44481</v>
      </c>
      <c r="B17" s="66" t="s">
        <v>8</v>
      </c>
      <c r="C17" s="54" t="s">
        <v>5</v>
      </c>
      <c r="D17" s="12" t="s">
        <v>88</v>
      </c>
      <c r="E17" s="22" t="s">
        <v>89</v>
      </c>
      <c r="F17" s="12" t="s">
        <v>90</v>
      </c>
      <c r="G17" s="10" t="s">
        <v>91</v>
      </c>
      <c r="H17" s="56" t="s">
        <v>19</v>
      </c>
      <c r="I17" s="56" t="s">
        <v>6</v>
      </c>
      <c r="J17" s="22" t="s">
        <v>92</v>
      </c>
      <c r="K17" s="28" t="s">
        <v>93</v>
      </c>
      <c r="L17" s="87">
        <v>6.5</v>
      </c>
      <c r="M17" s="88">
        <v>1.7000000000000002</v>
      </c>
      <c r="N17" s="88">
        <v>1.8</v>
      </c>
      <c r="O17" s="88">
        <v>0.2</v>
      </c>
      <c r="P17" s="88">
        <v>0.3</v>
      </c>
      <c r="Q17" s="88">
        <v>2.2999999999999998</v>
      </c>
      <c r="R17" s="88">
        <v>207</v>
      </c>
      <c r="S17" s="92">
        <f t="shared" ref="S17" si="10">T17*0.95</f>
        <v>722</v>
      </c>
      <c r="T17" s="93">
        <f t="shared" ref="T17" si="11">L17*70+M17*45+N17*25+O17*60+P17*150+Q17*55</f>
        <v>760</v>
      </c>
    </row>
    <row r="18" spans="1:20" s="6" customFormat="1" ht="18" customHeight="1">
      <c r="A18" s="59"/>
      <c r="B18" s="61"/>
      <c r="C18" s="55"/>
      <c r="D18" s="18" t="s">
        <v>94</v>
      </c>
      <c r="E18" s="29" t="s">
        <v>95</v>
      </c>
      <c r="F18" s="18" t="s">
        <v>96</v>
      </c>
      <c r="G18" s="18" t="s">
        <v>97</v>
      </c>
      <c r="H18" s="63"/>
      <c r="I18" s="63"/>
      <c r="J18" s="18" t="s">
        <v>98</v>
      </c>
      <c r="K18" s="21" t="s">
        <v>99</v>
      </c>
      <c r="L18" s="87"/>
      <c r="M18" s="88"/>
      <c r="N18" s="88"/>
      <c r="O18" s="88"/>
      <c r="P18" s="88"/>
      <c r="Q18" s="88"/>
      <c r="R18" s="88"/>
      <c r="S18" s="92"/>
      <c r="T18" s="93"/>
    </row>
    <row r="19" spans="1:20" s="6" customFormat="1" ht="18" customHeight="1">
      <c r="A19" s="65">
        <v>44482</v>
      </c>
      <c r="B19" s="52" t="s">
        <v>9</v>
      </c>
      <c r="C19" s="54" t="s">
        <v>5</v>
      </c>
      <c r="D19" s="10" t="s">
        <v>100</v>
      </c>
      <c r="E19" s="10" t="s">
        <v>101</v>
      </c>
      <c r="F19" s="10" t="s">
        <v>102</v>
      </c>
      <c r="G19" s="10" t="s">
        <v>103</v>
      </c>
      <c r="H19" s="56" t="s">
        <v>58</v>
      </c>
      <c r="I19" s="56" t="s">
        <v>6</v>
      </c>
      <c r="J19" s="12" t="s">
        <v>104</v>
      </c>
      <c r="K19" s="32" t="s">
        <v>105</v>
      </c>
      <c r="L19" s="87">
        <v>5.2</v>
      </c>
      <c r="M19" s="88">
        <v>1.7999999999999998</v>
      </c>
      <c r="N19" s="88">
        <v>2.5</v>
      </c>
      <c r="O19" s="88">
        <v>0.2</v>
      </c>
      <c r="P19" s="88">
        <v>0</v>
      </c>
      <c r="Q19" s="88">
        <v>2</v>
      </c>
      <c r="R19" s="88">
        <v>152</v>
      </c>
      <c r="S19" s="92">
        <f t="shared" ref="S19" si="12">T19*0.95</f>
        <v>598.02499999999998</v>
      </c>
      <c r="T19" s="93">
        <f t="shared" ref="T19" si="13">L19*70+M19*45+N19*25+O19*60+P19*150+Q19*55</f>
        <v>629.5</v>
      </c>
    </row>
    <row r="20" spans="1:20" s="6" customFormat="1" ht="18" customHeight="1">
      <c r="A20" s="59"/>
      <c r="B20" s="61"/>
      <c r="C20" s="55"/>
      <c r="D20" s="18" t="s">
        <v>106</v>
      </c>
      <c r="E20" s="18" t="s">
        <v>107</v>
      </c>
      <c r="F20" s="18" t="s">
        <v>108</v>
      </c>
      <c r="G20" s="18" t="s">
        <v>109</v>
      </c>
      <c r="H20" s="63"/>
      <c r="I20" s="63"/>
      <c r="J20" s="18" t="s">
        <v>110</v>
      </c>
      <c r="K20" s="25" t="s">
        <v>111</v>
      </c>
      <c r="L20" s="87"/>
      <c r="M20" s="88"/>
      <c r="N20" s="88"/>
      <c r="O20" s="88"/>
      <c r="P20" s="88"/>
      <c r="Q20" s="88"/>
      <c r="R20" s="88"/>
      <c r="S20" s="92"/>
      <c r="T20" s="93"/>
    </row>
    <row r="21" spans="1:20" s="6" customFormat="1" ht="18" customHeight="1">
      <c r="A21" s="65">
        <v>44483</v>
      </c>
      <c r="B21" s="52" t="s">
        <v>10</v>
      </c>
      <c r="C21" s="54" t="s">
        <v>5</v>
      </c>
      <c r="D21" s="12" t="s">
        <v>112</v>
      </c>
      <c r="E21" s="10" t="s">
        <v>113</v>
      </c>
      <c r="F21" s="12" t="s">
        <v>114</v>
      </c>
      <c r="G21" s="10" t="s">
        <v>115</v>
      </c>
      <c r="H21" s="56" t="s">
        <v>19</v>
      </c>
      <c r="I21" s="56" t="s">
        <v>6</v>
      </c>
      <c r="J21" s="12" t="s">
        <v>116</v>
      </c>
      <c r="K21" s="23" t="s">
        <v>117</v>
      </c>
      <c r="L21" s="87">
        <v>6.2</v>
      </c>
      <c r="M21" s="88">
        <v>1.9</v>
      </c>
      <c r="N21" s="88">
        <v>1.8</v>
      </c>
      <c r="O21" s="88">
        <v>0.2</v>
      </c>
      <c r="P21" s="88">
        <v>0.2</v>
      </c>
      <c r="Q21" s="88">
        <v>1.7999999999999998</v>
      </c>
      <c r="R21" s="88">
        <v>296</v>
      </c>
      <c r="S21" s="92">
        <f t="shared" ref="S21" si="14">T21*0.95</f>
        <v>670.22500000000002</v>
      </c>
      <c r="T21" s="93">
        <f t="shared" ref="T21" si="15">L21*70+M21*45+N21*25+O21*60+P21*150+Q21*55</f>
        <v>705.5</v>
      </c>
    </row>
    <row r="22" spans="1:20" s="6" customFormat="1" ht="18" customHeight="1">
      <c r="A22" s="59"/>
      <c r="B22" s="61"/>
      <c r="C22" s="55"/>
      <c r="D22" s="18" t="s">
        <v>118</v>
      </c>
      <c r="E22" s="18" t="s">
        <v>113</v>
      </c>
      <c r="F22" s="12" t="s">
        <v>119</v>
      </c>
      <c r="G22" s="18" t="s">
        <v>120</v>
      </c>
      <c r="H22" s="63"/>
      <c r="I22" s="63"/>
      <c r="J22" s="18" t="s">
        <v>121</v>
      </c>
      <c r="K22" s="25" t="s">
        <v>122</v>
      </c>
      <c r="L22" s="87"/>
      <c r="M22" s="88"/>
      <c r="N22" s="88"/>
      <c r="O22" s="88"/>
      <c r="P22" s="88"/>
      <c r="Q22" s="88"/>
      <c r="R22" s="88"/>
      <c r="S22" s="92"/>
      <c r="T22" s="93"/>
    </row>
    <row r="23" spans="1:20" s="6" customFormat="1" ht="18" customHeight="1">
      <c r="A23" s="50">
        <v>44484</v>
      </c>
      <c r="B23" s="52" t="s">
        <v>4</v>
      </c>
      <c r="C23" s="54" t="s">
        <v>5</v>
      </c>
      <c r="D23" s="10" t="s">
        <v>123</v>
      </c>
      <c r="E23" s="10" t="s">
        <v>16</v>
      </c>
      <c r="F23" s="10" t="s">
        <v>124</v>
      </c>
      <c r="G23" s="10" t="s">
        <v>125</v>
      </c>
      <c r="H23" s="56" t="s">
        <v>19</v>
      </c>
      <c r="I23" s="56" t="s">
        <v>6</v>
      </c>
      <c r="J23" s="12" t="s">
        <v>126</v>
      </c>
      <c r="K23" s="26" t="s">
        <v>127</v>
      </c>
      <c r="L23" s="87">
        <v>6.6</v>
      </c>
      <c r="M23" s="88">
        <v>1.7999999999999998</v>
      </c>
      <c r="N23" s="88">
        <v>1.8</v>
      </c>
      <c r="O23" s="88">
        <v>0.2</v>
      </c>
      <c r="P23" s="88">
        <v>0</v>
      </c>
      <c r="Q23" s="88">
        <v>1.7999999999999998</v>
      </c>
      <c r="R23" s="88">
        <v>111</v>
      </c>
      <c r="S23" s="92">
        <f t="shared" ref="S23" si="16">T23*0.95</f>
        <v>664.05</v>
      </c>
      <c r="T23" s="93">
        <f t="shared" ref="T23" si="17">L23*70+M23*45+N23*25+O23*60+P23*150+Q23*55</f>
        <v>699</v>
      </c>
    </row>
    <row r="24" spans="1:20" s="6" customFormat="1" ht="18" customHeight="1" thickBot="1">
      <c r="A24" s="51"/>
      <c r="B24" s="53"/>
      <c r="C24" s="55"/>
      <c r="D24" s="13" t="s">
        <v>128</v>
      </c>
      <c r="E24" s="13" t="s">
        <v>23</v>
      </c>
      <c r="F24" s="13" t="s">
        <v>129</v>
      </c>
      <c r="G24" s="13" t="s">
        <v>130</v>
      </c>
      <c r="H24" s="57"/>
      <c r="I24" s="57"/>
      <c r="J24" s="13" t="s">
        <v>131</v>
      </c>
      <c r="K24" s="33" t="s">
        <v>132</v>
      </c>
      <c r="L24" s="84"/>
      <c r="M24" s="86"/>
      <c r="N24" s="86"/>
      <c r="O24" s="86"/>
      <c r="P24" s="86"/>
      <c r="Q24" s="86"/>
      <c r="R24" s="86"/>
      <c r="S24" s="94"/>
      <c r="T24" s="90"/>
    </row>
    <row r="25" spans="1:20" s="6" customFormat="1" ht="18" customHeight="1">
      <c r="A25" s="58">
        <v>44487</v>
      </c>
      <c r="B25" s="60" t="s">
        <v>7</v>
      </c>
      <c r="C25" s="62" t="s">
        <v>5</v>
      </c>
      <c r="D25" s="15" t="s">
        <v>133</v>
      </c>
      <c r="E25" s="16" t="s">
        <v>134</v>
      </c>
      <c r="F25" s="12" t="s">
        <v>135</v>
      </c>
      <c r="G25" s="16" t="s">
        <v>136</v>
      </c>
      <c r="H25" s="56" t="s">
        <v>32</v>
      </c>
      <c r="I25" s="64" t="s">
        <v>6</v>
      </c>
      <c r="J25" s="15" t="s">
        <v>137</v>
      </c>
      <c r="K25" s="17" t="s">
        <v>138</v>
      </c>
      <c r="L25" s="83">
        <v>6.8</v>
      </c>
      <c r="M25" s="85">
        <v>1.7000000000000002</v>
      </c>
      <c r="N25" s="85">
        <v>1.7</v>
      </c>
      <c r="O25" s="85">
        <v>0.2</v>
      </c>
      <c r="P25" s="85">
        <v>0</v>
      </c>
      <c r="Q25" s="85">
        <v>1.7000000000000002</v>
      </c>
      <c r="R25" s="85">
        <v>122</v>
      </c>
      <c r="S25" s="91">
        <f t="shared" ref="S25" si="18">T25*0.95</f>
        <v>665.47500000000002</v>
      </c>
      <c r="T25" s="89">
        <f t="shared" ref="T25" si="19">L25*70+M25*45+N25*25+O25*60+P25*150+Q25*55</f>
        <v>700.5</v>
      </c>
    </row>
    <row r="26" spans="1:20" s="6" customFormat="1" ht="18" customHeight="1">
      <c r="A26" s="59"/>
      <c r="B26" s="61"/>
      <c r="C26" s="55"/>
      <c r="D26" s="18" t="s">
        <v>139</v>
      </c>
      <c r="E26" s="34" t="s">
        <v>140</v>
      </c>
      <c r="F26" s="18" t="s">
        <v>141</v>
      </c>
      <c r="G26" s="34" t="s">
        <v>142</v>
      </c>
      <c r="H26" s="63"/>
      <c r="I26" s="63"/>
      <c r="J26" s="18" t="s">
        <v>143</v>
      </c>
      <c r="K26" s="27" t="s">
        <v>144</v>
      </c>
      <c r="L26" s="87"/>
      <c r="M26" s="88"/>
      <c r="N26" s="88"/>
      <c r="O26" s="88"/>
      <c r="P26" s="88"/>
      <c r="Q26" s="88"/>
      <c r="R26" s="88"/>
      <c r="S26" s="92"/>
      <c r="T26" s="93"/>
    </row>
    <row r="27" spans="1:20" s="6" customFormat="1" ht="18" customHeight="1">
      <c r="A27" s="65">
        <v>44488</v>
      </c>
      <c r="B27" s="66" t="s">
        <v>8</v>
      </c>
      <c r="C27" s="67" t="s">
        <v>5</v>
      </c>
      <c r="D27" s="12" t="s">
        <v>145</v>
      </c>
      <c r="E27" s="22" t="s">
        <v>42</v>
      </c>
      <c r="F27" s="12" t="s">
        <v>146</v>
      </c>
      <c r="G27" s="12" t="s">
        <v>147</v>
      </c>
      <c r="H27" s="56" t="s">
        <v>19</v>
      </c>
      <c r="I27" s="56" t="s">
        <v>6</v>
      </c>
      <c r="J27" s="10" t="s">
        <v>148</v>
      </c>
      <c r="K27" s="28" t="s">
        <v>149</v>
      </c>
      <c r="L27" s="87">
        <v>6.2</v>
      </c>
      <c r="M27" s="88">
        <v>1.7000000000000002</v>
      </c>
      <c r="N27" s="88">
        <v>1.8</v>
      </c>
      <c r="O27" s="88">
        <v>0.2</v>
      </c>
      <c r="P27" s="88">
        <v>0.5</v>
      </c>
      <c r="Q27" s="88">
        <v>2</v>
      </c>
      <c r="R27" s="88">
        <v>222</v>
      </c>
      <c r="S27" s="92">
        <f t="shared" ref="S27" si="20">T27*0.95</f>
        <v>714.875</v>
      </c>
      <c r="T27" s="93">
        <f t="shared" ref="T27" si="21">L27*70+M27*45+N27*25+O27*60+P27*150+Q27*55</f>
        <v>752.5</v>
      </c>
    </row>
    <row r="28" spans="1:20" s="6" customFormat="1" ht="18" customHeight="1">
      <c r="A28" s="59"/>
      <c r="B28" s="61"/>
      <c r="C28" s="55"/>
      <c r="D28" s="18" t="s">
        <v>150</v>
      </c>
      <c r="E28" s="29" t="s">
        <v>49</v>
      </c>
      <c r="F28" s="18" t="s">
        <v>151</v>
      </c>
      <c r="G28" s="18" t="s">
        <v>152</v>
      </c>
      <c r="H28" s="63"/>
      <c r="I28" s="63"/>
      <c r="J28" s="18" t="s">
        <v>153</v>
      </c>
      <c r="K28" s="21" t="s">
        <v>154</v>
      </c>
      <c r="L28" s="87"/>
      <c r="M28" s="88"/>
      <c r="N28" s="88"/>
      <c r="O28" s="88"/>
      <c r="P28" s="88"/>
      <c r="Q28" s="88"/>
      <c r="R28" s="88"/>
      <c r="S28" s="92"/>
      <c r="T28" s="93"/>
    </row>
    <row r="29" spans="1:20" s="6" customFormat="1" ht="18" customHeight="1">
      <c r="A29" s="65">
        <v>44489</v>
      </c>
      <c r="B29" s="52" t="s">
        <v>9</v>
      </c>
      <c r="C29" s="67" t="s">
        <v>5</v>
      </c>
      <c r="D29" s="12" t="s">
        <v>155</v>
      </c>
      <c r="E29" s="10" t="s">
        <v>156</v>
      </c>
      <c r="F29" s="12" t="s">
        <v>157</v>
      </c>
      <c r="G29" s="10" t="s">
        <v>158</v>
      </c>
      <c r="H29" s="56" t="s">
        <v>58</v>
      </c>
      <c r="I29" s="56" t="s">
        <v>6</v>
      </c>
      <c r="J29" s="10" t="s">
        <v>159</v>
      </c>
      <c r="K29" s="32" t="s">
        <v>160</v>
      </c>
      <c r="L29" s="87">
        <v>4.7</v>
      </c>
      <c r="M29" s="88">
        <v>2.1999999999999997</v>
      </c>
      <c r="N29" s="88">
        <v>2.7</v>
      </c>
      <c r="O29" s="88">
        <v>0.2</v>
      </c>
      <c r="P29" s="88">
        <v>0</v>
      </c>
      <c r="Q29" s="88">
        <v>2.2999999999999998</v>
      </c>
      <c r="R29" s="88">
        <v>103</v>
      </c>
      <c r="S29" s="92">
        <f t="shared" ref="S29" si="22">T29*0.95</f>
        <v>602.29999999999995</v>
      </c>
      <c r="T29" s="93">
        <f t="shared" ref="T29" si="23">L29*70+M29*45+N29*25+O29*60+P29*150+Q29*55</f>
        <v>634</v>
      </c>
    </row>
    <row r="30" spans="1:20" s="6" customFormat="1" ht="18" customHeight="1">
      <c r="A30" s="59"/>
      <c r="B30" s="61"/>
      <c r="C30" s="55"/>
      <c r="D30" s="18" t="s">
        <v>161</v>
      </c>
      <c r="E30" s="18" t="s">
        <v>162</v>
      </c>
      <c r="F30" s="18" t="s">
        <v>163</v>
      </c>
      <c r="G30" s="18" t="s">
        <v>164</v>
      </c>
      <c r="H30" s="63"/>
      <c r="I30" s="63"/>
      <c r="J30" s="18" t="s">
        <v>165</v>
      </c>
      <c r="K30" s="25" t="s">
        <v>166</v>
      </c>
      <c r="L30" s="87"/>
      <c r="M30" s="88"/>
      <c r="N30" s="88"/>
      <c r="O30" s="88"/>
      <c r="P30" s="88"/>
      <c r="Q30" s="88"/>
      <c r="R30" s="88"/>
      <c r="S30" s="92"/>
      <c r="T30" s="93"/>
    </row>
    <row r="31" spans="1:20" s="6" customFormat="1" ht="18" customHeight="1">
      <c r="A31" s="65">
        <v>44490</v>
      </c>
      <c r="B31" s="52" t="s">
        <v>10</v>
      </c>
      <c r="C31" s="67" t="s">
        <v>5</v>
      </c>
      <c r="D31" s="12" t="s">
        <v>167</v>
      </c>
      <c r="E31" s="22" t="s">
        <v>42</v>
      </c>
      <c r="F31" s="12" t="s">
        <v>168</v>
      </c>
      <c r="G31" s="12" t="s">
        <v>169</v>
      </c>
      <c r="H31" s="56" t="s">
        <v>19</v>
      </c>
      <c r="I31" s="68" t="s">
        <v>45</v>
      </c>
      <c r="J31" s="12" t="s">
        <v>170</v>
      </c>
      <c r="K31" s="32" t="s">
        <v>171</v>
      </c>
      <c r="L31" s="87">
        <v>6.6</v>
      </c>
      <c r="M31" s="88">
        <v>2</v>
      </c>
      <c r="N31" s="88">
        <v>1.8</v>
      </c>
      <c r="O31" s="88">
        <v>0.2</v>
      </c>
      <c r="P31" s="88">
        <v>0</v>
      </c>
      <c r="Q31" s="88">
        <v>1.9</v>
      </c>
      <c r="R31" s="88">
        <v>142</v>
      </c>
      <c r="S31" s="92">
        <f t="shared" ref="S31" si="24">T31*0.95</f>
        <v>677.82499999999993</v>
      </c>
      <c r="T31" s="93">
        <f t="shared" ref="T31" si="25">L31*70+M31*45+N31*25+O31*60+P31*150+Q31*55</f>
        <v>713.5</v>
      </c>
    </row>
    <row r="32" spans="1:20" s="6" customFormat="1" ht="18" customHeight="1">
      <c r="A32" s="59"/>
      <c r="B32" s="61"/>
      <c r="C32" s="55"/>
      <c r="D32" s="18" t="s">
        <v>172</v>
      </c>
      <c r="E32" s="29" t="s">
        <v>49</v>
      </c>
      <c r="F32" s="18" t="s">
        <v>173</v>
      </c>
      <c r="G32" s="18" t="s">
        <v>174</v>
      </c>
      <c r="H32" s="63"/>
      <c r="I32" s="63"/>
      <c r="J32" s="18" t="s">
        <v>175</v>
      </c>
      <c r="K32" s="25" t="s">
        <v>176</v>
      </c>
      <c r="L32" s="87"/>
      <c r="M32" s="88"/>
      <c r="N32" s="88"/>
      <c r="O32" s="88"/>
      <c r="P32" s="88"/>
      <c r="Q32" s="88"/>
      <c r="R32" s="88"/>
      <c r="S32" s="92"/>
      <c r="T32" s="93"/>
    </row>
    <row r="33" spans="1:20" s="6" customFormat="1" ht="18" customHeight="1">
      <c r="A33" s="72">
        <v>44491</v>
      </c>
      <c r="B33" s="74" t="s">
        <v>4</v>
      </c>
      <c r="C33" s="67" t="s">
        <v>5</v>
      </c>
      <c r="D33" s="35" t="s">
        <v>177</v>
      </c>
      <c r="E33" s="35" t="s">
        <v>16</v>
      </c>
      <c r="F33" s="35" t="s">
        <v>178</v>
      </c>
      <c r="G33" s="36" t="s">
        <v>179</v>
      </c>
      <c r="H33" s="76" t="s">
        <v>19</v>
      </c>
      <c r="I33" s="76" t="s">
        <v>6</v>
      </c>
      <c r="J33" s="35" t="s">
        <v>180</v>
      </c>
      <c r="K33" s="37" t="s">
        <v>181</v>
      </c>
      <c r="L33" s="87">
        <v>6.6</v>
      </c>
      <c r="M33" s="88">
        <v>1.9</v>
      </c>
      <c r="N33" s="88">
        <v>1.7</v>
      </c>
      <c r="O33" s="88">
        <v>0.2</v>
      </c>
      <c r="P33" s="88">
        <v>0</v>
      </c>
      <c r="Q33" s="88">
        <v>1.7999999999999998</v>
      </c>
      <c r="R33" s="88">
        <v>101</v>
      </c>
      <c r="S33" s="92">
        <f t="shared" ref="S33" si="26">T33*0.95</f>
        <v>665.94999999999993</v>
      </c>
      <c r="T33" s="93">
        <f t="shared" ref="T33" si="27">L33*70+M33*45+N33*25+O33*60+P33*150+Q33*55</f>
        <v>701</v>
      </c>
    </row>
    <row r="34" spans="1:20" s="6" customFormat="1" ht="18" customHeight="1" thickBot="1">
      <c r="A34" s="73"/>
      <c r="B34" s="75"/>
      <c r="C34" s="69"/>
      <c r="D34" s="38" t="s">
        <v>182</v>
      </c>
      <c r="E34" s="38" t="s">
        <v>23</v>
      </c>
      <c r="F34" s="38" t="s">
        <v>183</v>
      </c>
      <c r="G34" s="39" t="s">
        <v>184</v>
      </c>
      <c r="H34" s="77"/>
      <c r="I34" s="77"/>
      <c r="J34" s="38" t="s">
        <v>185</v>
      </c>
      <c r="K34" s="40" t="s">
        <v>186</v>
      </c>
      <c r="L34" s="84"/>
      <c r="M34" s="86"/>
      <c r="N34" s="86"/>
      <c r="O34" s="86"/>
      <c r="P34" s="86"/>
      <c r="Q34" s="86"/>
      <c r="R34" s="86"/>
      <c r="S34" s="94"/>
      <c r="T34" s="90"/>
    </row>
    <row r="35" spans="1:20" s="6" customFormat="1" ht="18" customHeight="1">
      <c r="A35" s="58">
        <v>44494</v>
      </c>
      <c r="B35" s="60" t="s">
        <v>7</v>
      </c>
      <c r="C35" s="62" t="s">
        <v>5</v>
      </c>
      <c r="D35" s="15" t="s">
        <v>187</v>
      </c>
      <c r="E35" s="15" t="s">
        <v>188</v>
      </c>
      <c r="F35" s="15" t="s">
        <v>189</v>
      </c>
      <c r="G35" s="41" t="s">
        <v>190</v>
      </c>
      <c r="H35" s="56" t="s">
        <v>32</v>
      </c>
      <c r="I35" s="64" t="s">
        <v>6</v>
      </c>
      <c r="J35" s="12" t="s">
        <v>191</v>
      </c>
      <c r="K35" s="17" t="s">
        <v>192</v>
      </c>
      <c r="L35" s="83">
        <v>6.2</v>
      </c>
      <c r="M35" s="85">
        <v>2</v>
      </c>
      <c r="N35" s="85">
        <v>1.9</v>
      </c>
      <c r="O35" s="85">
        <v>0.2</v>
      </c>
      <c r="P35" s="85">
        <v>0</v>
      </c>
      <c r="Q35" s="85">
        <v>1.9</v>
      </c>
      <c r="R35" s="85">
        <v>161</v>
      </c>
      <c r="S35" s="91">
        <f t="shared" ref="S35" si="28">T35*0.95</f>
        <v>653.6</v>
      </c>
      <c r="T35" s="89">
        <f t="shared" ref="T35" si="29">L35*70+M35*45+N35*25+O35*60+P35*150+Q35*55</f>
        <v>688</v>
      </c>
    </row>
    <row r="36" spans="1:20" s="6" customFormat="1" ht="18" customHeight="1">
      <c r="A36" s="59"/>
      <c r="B36" s="61"/>
      <c r="C36" s="55"/>
      <c r="D36" s="18" t="s">
        <v>193</v>
      </c>
      <c r="E36" s="18" t="s">
        <v>194</v>
      </c>
      <c r="F36" s="18" t="s">
        <v>195</v>
      </c>
      <c r="G36" s="18" t="s">
        <v>196</v>
      </c>
      <c r="H36" s="63"/>
      <c r="I36" s="63"/>
      <c r="J36" s="12" t="s">
        <v>197</v>
      </c>
      <c r="K36" s="21" t="s">
        <v>198</v>
      </c>
      <c r="L36" s="87"/>
      <c r="M36" s="88"/>
      <c r="N36" s="88"/>
      <c r="O36" s="88"/>
      <c r="P36" s="88"/>
      <c r="Q36" s="88"/>
      <c r="R36" s="88"/>
      <c r="S36" s="92"/>
      <c r="T36" s="93"/>
    </row>
    <row r="37" spans="1:20" s="6" customFormat="1" ht="18" customHeight="1">
      <c r="A37" s="65">
        <v>44495</v>
      </c>
      <c r="B37" s="66" t="s">
        <v>8</v>
      </c>
      <c r="C37" s="54" t="s">
        <v>5</v>
      </c>
      <c r="D37" s="10" t="s">
        <v>199</v>
      </c>
      <c r="E37" s="22" t="s">
        <v>42</v>
      </c>
      <c r="F37" s="12" t="s">
        <v>200</v>
      </c>
      <c r="G37" s="11" t="s">
        <v>201</v>
      </c>
      <c r="H37" s="56" t="s">
        <v>19</v>
      </c>
      <c r="I37" s="70" t="s">
        <v>45</v>
      </c>
      <c r="J37" s="10" t="s">
        <v>202</v>
      </c>
      <c r="K37" s="32" t="s">
        <v>203</v>
      </c>
      <c r="L37" s="87">
        <v>6.8</v>
      </c>
      <c r="M37" s="88">
        <v>1.7000000000000002</v>
      </c>
      <c r="N37" s="88">
        <v>1.5999999999999999</v>
      </c>
      <c r="O37" s="88">
        <v>0.2</v>
      </c>
      <c r="P37" s="88">
        <v>0</v>
      </c>
      <c r="Q37" s="88">
        <v>1.7000000000000002</v>
      </c>
      <c r="R37" s="88">
        <v>110</v>
      </c>
      <c r="S37" s="92">
        <f t="shared" ref="S37" si="30">T37*0.95</f>
        <v>663.1</v>
      </c>
      <c r="T37" s="93">
        <f t="shared" ref="T37" si="31">L37*70+M37*45+N37*25+O37*60+P37*150+Q37*55</f>
        <v>698</v>
      </c>
    </row>
    <row r="38" spans="1:20" s="6" customFormat="1" ht="18" customHeight="1">
      <c r="A38" s="59"/>
      <c r="B38" s="61"/>
      <c r="C38" s="55"/>
      <c r="D38" s="18" t="s">
        <v>204</v>
      </c>
      <c r="E38" s="29" t="s">
        <v>49</v>
      </c>
      <c r="F38" s="18" t="s">
        <v>205</v>
      </c>
      <c r="G38" s="18" t="s">
        <v>206</v>
      </c>
      <c r="H38" s="63"/>
      <c r="I38" s="71"/>
      <c r="J38" s="18" t="s">
        <v>207</v>
      </c>
      <c r="K38" s="42" t="s">
        <v>208</v>
      </c>
      <c r="L38" s="87"/>
      <c r="M38" s="88"/>
      <c r="N38" s="88"/>
      <c r="O38" s="88"/>
      <c r="P38" s="88"/>
      <c r="Q38" s="88"/>
      <c r="R38" s="88"/>
      <c r="S38" s="92"/>
      <c r="T38" s="93"/>
    </row>
    <row r="39" spans="1:20" s="6" customFormat="1" ht="18" customHeight="1">
      <c r="A39" s="65">
        <v>44496</v>
      </c>
      <c r="B39" s="52" t="s">
        <v>9</v>
      </c>
      <c r="C39" s="67" t="s">
        <v>5</v>
      </c>
      <c r="D39" s="12" t="s">
        <v>209</v>
      </c>
      <c r="E39" s="10" t="s">
        <v>210</v>
      </c>
      <c r="F39" s="10" t="s">
        <v>211</v>
      </c>
      <c r="G39" s="12" t="s">
        <v>212</v>
      </c>
      <c r="H39" s="56" t="s">
        <v>58</v>
      </c>
      <c r="I39" s="56" t="s">
        <v>6</v>
      </c>
      <c r="J39" s="12" t="s">
        <v>213</v>
      </c>
      <c r="K39" s="28" t="s">
        <v>214</v>
      </c>
      <c r="L39" s="87">
        <v>6.1</v>
      </c>
      <c r="M39" s="88">
        <v>2.2999999999999998</v>
      </c>
      <c r="N39" s="88">
        <v>1.9</v>
      </c>
      <c r="O39" s="88">
        <v>0.2</v>
      </c>
      <c r="P39" s="88">
        <v>0</v>
      </c>
      <c r="Q39" s="88">
        <v>2.1</v>
      </c>
      <c r="R39" s="88">
        <v>104</v>
      </c>
      <c r="S39" s="92">
        <f t="shared" ref="S39" si="32">T39*0.95</f>
        <v>670.22500000000002</v>
      </c>
      <c r="T39" s="93">
        <f t="shared" ref="T39" si="33">L39*70+M39*45+N39*25+O39*60+P39*150+Q39*55</f>
        <v>705.5</v>
      </c>
    </row>
    <row r="40" spans="1:20" s="6" customFormat="1" ht="18" customHeight="1">
      <c r="A40" s="59"/>
      <c r="B40" s="61"/>
      <c r="C40" s="55"/>
      <c r="D40" s="18" t="s">
        <v>215</v>
      </c>
      <c r="E40" s="18" t="s">
        <v>216</v>
      </c>
      <c r="F40" s="18" t="s">
        <v>217</v>
      </c>
      <c r="G40" s="18" t="s">
        <v>218</v>
      </c>
      <c r="H40" s="63"/>
      <c r="I40" s="63"/>
      <c r="J40" s="18" t="s">
        <v>219</v>
      </c>
      <c r="K40" s="21" t="s">
        <v>220</v>
      </c>
      <c r="L40" s="87"/>
      <c r="M40" s="88"/>
      <c r="N40" s="88"/>
      <c r="O40" s="88"/>
      <c r="P40" s="88"/>
      <c r="Q40" s="88"/>
      <c r="R40" s="88"/>
      <c r="S40" s="92"/>
      <c r="T40" s="93"/>
    </row>
    <row r="41" spans="1:20" s="6" customFormat="1" ht="18" customHeight="1">
      <c r="A41" s="50">
        <v>44497</v>
      </c>
      <c r="B41" s="52" t="s">
        <v>10</v>
      </c>
      <c r="C41" s="67" t="s">
        <v>5</v>
      </c>
      <c r="D41" s="12" t="s">
        <v>221</v>
      </c>
      <c r="E41" s="43" t="s">
        <v>222</v>
      </c>
      <c r="F41" s="10" t="s">
        <v>223</v>
      </c>
      <c r="G41" s="43" t="s">
        <v>224</v>
      </c>
      <c r="H41" s="56" t="s">
        <v>19</v>
      </c>
      <c r="I41" s="56" t="s">
        <v>6</v>
      </c>
      <c r="J41" s="10" t="s">
        <v>225</v>
      </c>
      <c r="K41" s="28" t="s">
        <v>226</v>
      </c>
      <c r="L41" s="87">
        <v>6.5</v>
      </c>
      <c r="M41" s="88">
        <v>1.9</v>
      </c>
      <c r="N41" s="88">
        <v>1.8</v>
      </c>
      <c r="O41" s="88">
        <v>0.2</v>
      </c>
      <c r="P41" s="88">
        <v>0.3</v>
      </c>
      <c r="Q41" s="88">
        <v>2.4</v>
      </c>
      <c r="R41" s="88">
        <v>212</v>
      </c>
      <c r="S41" s="92">
        <f t="shared" ref="S41" si="34">T41*0.95</f>
        <v>735.77499999999998</v>
      </c>
      <c r="T41" s="93">
        <f t="shared" ref="T41" si="35">L41*70+M41*45+N41*25+O41*60+P41*150+Q41*55</f>
        <v>774.5</v>
      </c>
    </row>
    <row r="42" spans="1:20" s="6" customFormat="1" ht="18" customHeight="1">
      <c r="A42" s="59"/>
      <c r="B42" s="61"/>
      <c r="C42" s="55"/>
      <c r="D42" s="18" t="s">
        <v>227</v>
      </c>
      <c r="E42" s="29" t="s">
        <v>222</v>
      </c>
      <c r="F42" s="18" t="s">
        <v>228</v>
      </c>
      <c r="G42" s="18" t="s">
        <v>229</v>
      </c>
      <c r="H42" s="63"/>
      <c r="I42" s="63"/>
      <c r="J42" s="18" t="s">
        <v>230</v>
      </c>
      <c r="K42" s="21" t="s">
        <v>231</v>
      </c>
      <c r="L42" s="87"/>
      <c r="M42" s="88"/>
      <c r="N42" s="88"/>
      <c r="O42" s="88"/>
      <c r="P42" s="88"/>
      <c r="Q42" s="88"/>
      <c r="R42" s="88"/>
      <c r="S42" s="92"/>
      <c r="T42" s="93"/>
    </row>
    <row r="43" spans="1:20" s="6" customFormat="1" ht="18" customHeight="1">
      <c r="A43" s="65">
        <v>44498</v>
      </c>
      <c r="B43" s="66" t="s">
        <v>4</v>
      </c>
      <c r="C43" s="54" t="s">
        <v>5</v>
      </c>
      <c r="D43" s="10" t="s">
        <v>232</v>
      </c>
      <c r="E43" s="31" t="s">
        <v>16</v>
      </c>
      <c r="F43" s="12" t="s">
        <v>233</v>
      </c>
      <c r="G43" s="12" t="s">
        <v>234</v>
      </c>
      <c r="H43" s="56" t="s">
        <v>19</v>
      </c>
      <c r="I43" s="68" t="s">
        <v>6</v>
      </c>
      <c r="J43" s="12" t="s">
        <v>235</v>
      </c>
      <c r="K43" s="28" t="s">
        <v>236</v>
      </c>
      <c r="L43" s="87">
        <v>6.1999999999999993</v>
      </c>
      <c r="M43" s="88">
        <v>1.8000000000000003</v>
      </c>
      <c r="N43" s="88">
        <v>1.7</v>
      </c>
      <c r="O43" s="88">
        <v>0.2</v>
      </c>
      <c r="P43" s="88">
        <v>0</v>
      </c>
      <c r="Q43" s="88">
        <v>2</v>
      </c>
      <c r="R43" s="88">
        <v>113</v>
      </c>
      <c r="S43" s="92">
        <f t="shared" ref="S43" si="36">T43*0.95</f>
        <v>645.52499999999998</v>
      </c>
      <c r="T43" s="93">
        <f t="shared" ref="T43" si="37">L43*70+M43*45+N43*25+O43*60+P43*150+Q43*55</f>
        <v>679.5</v>
      </c>
    </row>
    <row r="44" spans="1:20" s="6" customFormat="1" ht="18" customHeight="1" thickBot="1">
      <c r="A44" s="51"/>
      <c r="B44" s="53"/>
      <c r="C44" s="69"/>
      <c r="D44" s="13" t="s">
        <v>237</v>
      </c>
      <c r="E44" s="14" t="s">
        <v>23</v>
      </c>
      <c r="F44" s="13" t="s">
        <v>238</v>
      </c>
      <c r="G44" s="13" t="s">
        <v>239</v>
      </c>
      <c r="H44" s="57"/>
      <c r="I44" s="57"/>
      <c r="J44" s="13" t="s">
        <v>240</v>
      </c>
      <c r="K44" s="33" t="s">
        <v>241</v>
      </c>
      <c r="L44" s="84"/>
      <c r="M44" s="86"/>
      <c r="N44" s="86"/>
      <c r="O44" s="86"/>
      <c r="P44" s="86"/>
      <c r="Q44" s="86"/>
      <c r="R44" s="86"/>
      <c r="S44" s="94"/>
      <c r="T44" s="90"/>
    </row>
    <row r="45" spans="1:20" s="6" customFormat="1" ht="24" customHeight="1">
      <c r="A45" s="78" t="s">
        <v>11</v>
      </c>
      <c r="B45" s="78"/>
      <c r="C45" s="78"/>
      <c r="D45" s="78"/>
      <c r="E45" s="78"/>
      <c r="F45" s="78"/>
      <c r="G45" s="78"/>
      <c r="H45" s="78"/>
      <c r="I45" s="78"/>
      <c r="J45" s="78"/>
      <c r="K45" s="7"/>
    </row>
    <row r="46" spans="1:20" ht="24" customHeight="1">
      <c r="A46" s="79" t="s">
        <v>12</v>
      </c>
      <c r="B46" s="80"/>
      <c r="C46" s="79"/>
      <c r="D46" s="79"/>
      <c r="E46" s="79"/>
      <c r="F46" s="79"/>
      <c r="G46" s="79"/>
      <c r="H46" s="79"/>
      <c r="I46" s="79"/>
      <c r="J46" s="79"/>
    </row>
    <row r="47" spans="1:20" ht="24" customHeight="1">
      <c r="A47" s="81" t="s">
        <v>13</v>
      </c>
      <c r="B47" s="81"/>
      <c r="C47" s="81"/>
      <c r="D47" s="81"/>
      <c r="E47" s="81"/>
      <c r="F47" s="81"/>
      <c r="G47" s="81"/>
      <c r="H47" s="81"/>
      <c r="I47" s="81"/>
      <c r="J47" s="81"/>
    </row>
    <row r="48" spans="1:20" ht="24" customHeight="1">
      <c r="A48" s="82" t="s">
        <v>14</v>
      </c>
      <c r="B48" s="82"/>
      <c r="C48" s="82"/>
      <c r="D48" s="82"/>
      <c r="E48" s="82"/>
      <c r="F48" s="82"/>
      <c r="G48" s="82"/>
      <c r="H48" s="82"/>
      <c r="I48" s="82"/>
      <c r="J48" s="82"/>
    </row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</sheetData>
  <mergeCells count="290">
    <mergeCell ref="S43:S44"/>
    <mergeCell ref="T43:T44"/>
    <mergeCell ref="D15:T16"/>
    <mergeCell ref="A1:T1"/>
    <mergeCell ref="R41:R42"/>
    <mergeCell ref="S41:S42"/>
    <mergeCell ref="T41:T42"/>
    <mergeCell ref="L43:L44"/>
    <mergeCell ref="M43:M44"/>
    <mergeCell ref="N43:N44"/>
    <mergeCell ref="O43:O44"/>
    <mergeCell ref="P43:P44"/>
    <mergeCell ref="Q43:Q44"/>
    <mergeCell ref="R43:R44"/>
    <mergeCell ref="L41:L42"/>
    <mergeCell ref="M41:M42"/>
    <mergeCell ref="N41:N42"/>
    <mergeCell ref="O41:O42"/>
    <mergeCell ref="P41:P42"/>
    <mergeCell ref="Q41:Q42"/>
    <mergeCell ref="T37:T38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S35:S36"/>
    <mergeCell ref="T35:T36"/>
    <mergeCell ref="L37:L38"/>
    <mergeCell ref="M37:M38"/>
    <mergeCell ref="N37:N38"/>
    <mergeCell ref="O37:O38"/>
    <mergeCell ref="P37:P38"/>
    <mergeCell ref="Q37:Q38"/>
    <mergeCell ref="R37:R38"/>
    <mergeCell ref="S37:S38"/>
    <mergeCell ref="R33:R34"/>
    <mergeCell ref="S33:S34"/>
    <mergeCell ref="T33:T34"/>
    <mergeCell ref="L35:L36"/>
    <mergeCell ref="M35:M36"/>
    <mergeCell ref="N35:N36"/>
    <mergeCell ref="O35:O36"/>
    <mergeCell ref="P35:P36"/>
    <mergeCell ref="Q35:Q36"/>
    <mergeCell ref="R35:R36"/>
    <mergeCell ref="L33:L34"/>
    <mergeCell ref="M33:M34"/>
    <mergeCell ref="N33:N34"/>
    <mergeCell ref="O33:O34"/>
    <mergeCell ref="P33:P34"/>
    <mergeCell ref="Q33:Q34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R25:R26"/>
    <mergeCell ref="S25:S26"/>
    <mergeCell ref="T25:T26"/>
    <mergeCell ref="L27:L28"/>
    <mergeCell ref="M27:M28"/>
    <mergeCell ref="N27:N28"/>
    <mergeCell ref="O27:O28"/>
    <mergeCell ref="P27:P28"/>
    <mergeCell ref="Q27:Q28"/>
    <mergeCell ref="R27:R28"/>
    <mergeCell ref="L25:L26"/>
    <mergeCell ref="M25:M26"/>
    <mergeCell ref="N25:N26"/>
    <mergeCell ref="O25:O26"/>
    <mergeCell ref="P25:P26"/>
    <mergeCell ref="Q25:Q26"/>
    <mergeCell ref="S27:S28"/>
    <mergeCell ref="T27:T28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R17:R18"/>
    <mergeCell ref="S17:S18"/>
    <mergeCell ref="T17:T18"/>
    <mergeCell ref="L19:L20"/>
    <mergeCell ref="M19:M20"/>
    <mergeCell ref="N19:N20"/>
    <mergeCell ref="O19:O20"/>
    <mergeCell ref="P19:P20"/>
    <mergeCell ref="Q19:Q20"/>
    <mergeCell ref="R19:R20"/>
    <mergeCell ref="L17:L18"/>
    <mergeCell ref="M17:M18"/>
    <mergeCell ref="N17:N18"/>
    <mergeCell ref="O17:O18"/>
    <mergeCell ref="P17:P18"/>
    <mergeCell ref="Q17:Q18"/>
    <mergeCell ref="S19:S20"/>
    <mergeCell ref="T19:T20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N11:N12"/>
    <mergeCell ref="O11:O12"/>
    <mergeCell ref="P11:P12"/>
    <mergeCell ref="Q11:Q12"/>
    <mergeCell ref="R11:R12"/>
    <mergeCell ref="S11:S12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N7:N8"/>
    <mergeCell ref="O7:O8"/>
    <mergeCell ref="P7:P8"/>
    <mergeCell ref="Q7:Q8"/>
    <mergeCell ref="R7:R8"/>
    <mergeCell ref="S7:S8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N3:N4"/>
    <mergeCell ref="O3:O4"/>
    <mergeCell ref="P3:P4"/>
    <mergeCell ref="Q3:Q4"/>
    <mergeCell ref="R3:R4"/>
    <mergeCell ref="S3:S4"/>
    <mergeCell ref="A45:J45"/>
    <mergeCell ref="A46:J46"/>
    <mergeCell ref="A47:J47"/>
    <mergeCell ref="A48:J48"/>
    <mergeCell ref="L3:L4"/>
    <mergeCell ref="M3:M4"/>
    <mergeCell ref="L7:L8"/>
    <mergeCell ref="M7:M8"/>
    <mergeCell ref="L11:L12"/>
    <mergeCell ref="M11:M12"/>
    <mergeCell ref="A41:A42"/>
    <mergeCell ref="B41:B42"/>
    <mergeCell ref="C41:C42"/>
    <mergeCell ref="H41:H42"/>
    <mergeCell ref="I41:I42"/>
    <mergeCell ref="A43:A44"/>
    <mergeCell ref="B43:B44"/>
    <mergeCell ref="C43:C44"/>
    <mergeCell ref="H43:H44"/>
    <mergeCell ref="I43:I44"/>
    <mergeCell ref="A37:A38"/>
    <mergeCell ref="B37:B38"/>
    <mergeCell ref="C37:C38"/>
    <mergeCell ref="H37:H38"/>
    <mergeCell ref="I37:I38"/>
    <mergeCell ref="A39:A40"/>
    <mergeCell ref="B39:B40"/>
    <mergeCell ref="C39:C40"/>
    <mergeCell ref="H39:H40"/>
    <mergeCell ref="I39:I40"/>
    <mergeCell ref="A33:A34"/>
    <mergeCell ref="B33:B34"/>
    <mergeCell ref="C33:C34"/>
    <mergeCell ref="H33:H34"/>
    <mergeCell ref="I33:I34"/>
    <mergeCell ref="A35:A36"/>
    <mergeCell ref="B35:B36"/>
    <mergeCell ref="C35:C36"/>
    <mergeCell ref="H35:H36"/>
    <mergeCell ref="I35:I36"/>
    <mergeCell ref="A29:A30"/>
    <mergeCell ref="B29:B30"/>
    <mergeCell ref="C29:C30"/>
    <mergeCell ref="H29:H30"/>
    <mergeCell ref="I29:I30"/>
    <mergeCell ref="A31:A32"/>
    <mergeCell ref="B31:B32"/>
    <mergeCell ref="C31:C32"/>
    <mergeCell ref="H31:H32"/>
    <mergeCell ref="I31:I32"/>
    <mergeCell ref="A25:A26"/>
    <mergeCell ref="B25:B26"/>
    <mergeCell ref="C25:C26"/>
    <mergeCell ref="H25:H26"/>
    <mergeCell ref="I25:I26"/>
    <mergeCell ref="A27:A28"/>
    <mergeCell ref="B27:B28"/>
    <mergeCell ref="C27:C28"/>
    <mergeCell ref="H27:H28"/>
    <mergeCell ref="I27:I28"/>
    <mergeCell ref="A21:A22"/>
    <mergeCell ref="B21:B22"/>
    <mergeCell ref="C21:C22"/>
    <mergeCell ref="H21:H22"/>
    <mergeCell ref="I21:I22"/>
    <mergeCell ref="A23:A24"/>
    <mergeCell ref="B23:B24"/>
    <mergeCell ref="C23:C24"/>
    <mergeCell ref="H23:H24"/>
    <mergeCell ref="I23:I24"/>
    <mergeCell ref="A17:A18"/>
    <mergeCell ref="B17:B18"/>
    <mergeCell ref="C17:C18"/>
    <mergeCell ref="H17:H18"/>
    <mergeCell ref="I17:I18"/>
    <mergeCell ref="A19:A20"/>
    <mergeCell ref="B19:B20"/>
    <mergeCell ref="C19:C20"/>
    <mergeCell ref="H19:H20"/>
    <mergeCell ref="I19:I20"/>
    <mergeCell ref="A15:A16"/>
    <mergeCell ref="B15:B16"/>
    <mergeCell ref="C15:C16"/>
    <mergeCell ref="A9:A10"/>
    <mergeCell ref="B9:B10"/>
    <mergeCell ref="C9:C10"/>
    <mergeCell ref="H9:H10"/>
    <mergeCell ref="I9:I10"/>
    <mergeCell ref="A11:A12"/>
    <mergeCell ref="B11:B12"/>
    <mergeCell ref="C11:C12"/>
    <mergeCell ref="H11:H12"/>
    <mergeCell ref="I11:I12"/>
    <mergeCell ref="A7:A8"/>
    <mergeCell ref="B7:B8"/>
    <mergeCell ref="C7:C8"/>
    <mergeCell ref="H7:H8"/>
    <mergeCell ref="I7:I8"/>
    <mergeCell ref="A13:A14"/>
    <mergeCell ref="B13:B14"/>
    <mergeCell ref="C13:C14"/>
    <mergeCell ref="H13:H14"/>
    <mergeCell ref="I13:I14"/>
    <mergeCell ref="E2:J2"/>
    <mergeCell ref="A3:A4"/>
    <mergeCell ref="B3:B4"/>
    <mergeCell ref="C3:C4"/>
    <mergeCell ref="H3:H4"/>
    <mergeCell ref="I3:I4"/>
    <mergeCell ref="A5:A6"/>
    <mergeCell ref="B5:B6"/>
    <mergeCell ref="C5:C6"/>
    <mergeCell ref="H5:H6"/>
    <mergeCell ref="I5:I6"/>
  </mergeCells>
  <phoneticPr fontId="3" type="noConversion"/>
  <pageMargins left="0.31496062992125984" right="0.31496062992125984" top="0.31496062992125984" bottom="0.23622047244094491" header="0.23622047244094491" footer="0.23622047244094491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150501</dc:creator>
  <cp:lastModifiedBy>taes-user</cp:lastModifiedBy>
  <cp:lastPrinted>2021-09-14T08:22:43Z</cp:lastPrinted>
  <dcterms:created xsi:type="dcterms:W3CDTF">2021-09-13T07:00:39Z</dcterms:created>
  <dcterms:modified xsi:type="dcterms:W3CDTF">2021-09-14T08:23:36Z</dcterms:modified>
</cp:coreProperties>
</file>