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0學年度主任資料\餐點相關\"/>
    </mc:Choice>
  </mc:AlternateContent>
  <xr:revisionPtr revIDLastSave="0" documentId="8_{CC55EEAA-CDBA-4202-BD4A-5903E881BE7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 calcMode="manual"/>
</workbook>
</file>

<file path=xl/calcChain.xml><?xml version="1.0" encoding="utf-8"?>
<calcChain xmlns="http://schemas.openxmlformats.org/spreadsheetml/2006/main">
  <c r="T47" i="1" l="1"/>
  <c r="S47" i="1" s="1"/>
  <c r="T45" i="1"/>
  <c r="S45" i="1" s="1"/>
  <c r="T43" i="1"/>
  <c r="S43" i="1" s="1"/>
  <c r="T41" i="1"/>
  <c r="S41" i="1" s="1"/>
  <c r="T39" i="1"/>
  <c r="S39" i="1" s="1"/>
  <c r="T37" i="1"/>
  <c r="S37" i="1" s="1"/>
  <c r="T35" i="1"/>
  <c r="S35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<sst xmlns="http://schemas.openxmlformats.org/spreadsheetml/2006/main" count="358" uniqueCount="265">
  <si>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</si>
  <si>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</si>
  <si>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</si>
  <si>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</si>
  <si>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三</t>
    <phoneticPr fontId="3" type="noConversion"/>
  </si>
  <si>
    <t>★</t>
  </si>
  <si>
    <t>鮮奶+奶油吐司</t>
    <phoneticPr fontId="3" type="noConversion"/>
  </si>
  <si>
    <t>小米飯</t>
    <phoneticPr fontId="3" type="noConversion"/>
  </si>
  <si>
    <t>咖哩雞</t>
    <phoneticPr fontId="3" type="noConversion"/>
  </si>
  <si>
    <t>芙蓉豆腐</t>
    <phoneticPr fontId="3" type="noConversion"/>
  </si>
  <si>
    <t>季節蔬菜Q</t>
    <phoneticPr fontId="3" type="noConversion"/>
  </si>
  <si>
    <t>季節水果</t>
  </si>
  <si>
    <t>薑絲金針湯</t>
    <phoneticPr fontId="3" type="noConversion"/>
  </si>
  <si>
    <t>鮪魚胚芽米粥</t>
    <phoneticPr fontId="3" type="noConversion"/>
  </si>
  <si>
    <t>鮮奶.奶油吐司</t>
    <phoneticPr fontId="3" type="noConversion"/>
  </si>
  <si>
    <t>白米.小米</t>
    <phoneticPr fontId="3" type="noConversion"/>
  </si>
  <si>
    <t>雞丁S.洋芋Q.紅蘿蔔Q</t>
    <phoneticPr fontId="3" type="noConversion"/>
  </si>
  <si>
    <t>豆腐.絞肉S.紅蘿蔔Q.木耳Q</t>
    <phoneticPr fontId="3" type="noConversion"/>
  </si>
  <si>
    <t>金針.薑絲</t>
    <phoneticPr fontId="3" type="noConversion"/>
  </si>
  <si>
    <t>鮪魚.胚芽米.玉米粒</t>
    <phoneticPr fontId="3" type="noConversion"/>
  </si>
  <si>
    <t>四</t>
    <phoneticPr fontId="3" type="noConversion"/>
  </si>
  <si>
    <t>韭香粄條</t>
  </si>
  <si>
    <t>炒麵</t>
    <phoneticPr fontId="3" type="noConversion"/>
  </si>
  <si>
    <t>肉絲炒麵</t>
    <phoneticPr fontId="3" type="noConversion"/>
  </si>
  <si>
    <t>蘿蔔滷黑輪</t>
    <phoneticPr fontId="3" type="noConversion"/>
  </si>
  <si>
    <t>季節蔬菜Q</t>
  </si>
  <si>
    <t>玉米排骨湯</t>
    <phoneticPr fontId="3" type="noConversion"/>
  </si>
  <si>
    <t>紅豆薏仁湯</t>
    <phoneticPr fontId="3" type="noConversion"/>
  </si>
  <si>
    <t>粄條.韭菜.肉絲S</t>
    <phoneticPr fontId="3" type="noConversion"/>
  </si>
  <si>
    <t>油麵</t>
    <phoneticPr fontId="3" type="noConversion"/>
  </si>
  <si>
    <t>肉絲S.豆芽菜Q.紅蘿蔔Q</t>
    <phoneticPr fontId="3" type="noConversion"/>
  </si>
  <si>
    <t>白蘿蔔Q.黑輪</t>
    <phoneticPr fontId="3" type="noConversion"/>
  </si>
  <si>
    <t>玉米粒.排骨</t>
    <phoneticPr fontId="3" type="noConversion"/>
  </si>
  <si>
    <t>紅豆.薏仁</t>
    <phoneticPr fontId="3" type="noConversion"/>
  </si>
  <si>
    <t>五</t>
    <phoneticPr fontId="3" type="noConversion"/>
  </si>
  <si>
    <t>蛋花湯+菜包</t>
    <phoneticPr fontId="3" type="noConversion"/>
  </si>
  <si>
    <t>五穀飯</t>
    <phoneticPr fontId="3" type="noConversion"/>
  </si>
  <si>
    <t>塔香雞丁</t>
    <phoneticPr fontId="3" type="noConversion"/>
  </si>
  <si>
    <t>螞蟻上樹</t>
    <phoneticPr fontId="3" type="noConversion"/>
  </si>
  <si>
    <t>枸杞牛蒡湯</t>
    <phoneticPr fontId="3" type="noConversion"/>
  </si>
  <si>
    <t>肉絲麵線</t>
    <phoneticPr fontId="3" type="noConversion"/>
  </si>
  <si>
    <t>蛋.小白菜.菜包</t>
    <phoneticPr fontId="3" type="noConversion"/>
  </si>
  <si>
    <t>白米.紫米.糙米.麥片.燕麥</t>
    <phoneticPr fontId="3" type="noConversion"/>
  </si>
  <si>
    <t>杏鮑菇Q.九層塔Q.雞丁S</t>
    <phoneticPr fontId="3" type="noConversion"/>
  </si>
  <si>
    <t>冬粉.絞肉.高麗菜Q</t>
    <phoneticPr fontId="3" type="noConversion"/>
  </si>
  <si>
    <t>枸杞.牛蒡</t>
    <phoneticPr fontId="3" type="noConversion"/>
  </si>
  <si>
    <t>麵線.肉絲.紅蘿蔔.木耳.筍絲</t>
    <phoneticPr fontId="3" type="noConversion"/>
  </si>
  <si>
    <t>一</t>
    <phoneticPr fontId="3" type="noConversion"/>
  </si>
  <si>
    <t>番茄肉絲烏龍麵</t>
    <phoneticPr fontId="3" type="noConversion"/>
  </si>
  <si>
    <t>地瓜飯</t>
    <phoneticPr fontId="3" type="noConversion"/>
  </si>
  <si>
    <t>洋蔥炒肉絲</t>
    <phoneticPr fontId="3" type="noConversion"/>
  </si>
  <si>
    <t>麻婆豆腐</t>
    <phoneticPr fontId="3" type="noConversion"/>
  </si>
  <si>
    <t>味噌海芽湯</t>
    <phoneticPr fontId="3" type="noConversion"/>
  </si>
  <si>
    <t>綠豆麥角湯</t>
    <phoneticPr fontId="3" type="noConversion"/>
  </si>
  <si>
    <t>烏龍麵.肉絲S.番茄</t>
    <phoneticPr fontId="3" type="noConversion"/>
  </si>
  <si>
    <t>白米.地瓜</t>
    <phoneticPr fontId="3" type="noConversion"/>
  </si>
  <si>
    <t>肉絲S.洋蔥Q.紅蘿蔔Q</t>
    <phoneticPr fontId="3" type="noConversion"/>
  </si>
  <si>
    <t>豆腐.絞肉S</t>
    <phoneticPr fontId="3" type="noConversion"/>
  </si>
  <si>
    <t>海帶芽.味噌.玉米粒</t>
  </si>
  <si>
    <t>綠豆.麥片</t>
    <phoneticPr fontId="3" type="noConversion"/>
  </si>
  <si>
    <t>二</t>
    <phoneticPr fontId="3" type="noConversion"/>
  </si>
  <si>
    <t>蒲瓜鹹稀飯</t>
    <phoneticPr fontId="3" type="noConversion"/>
  </si>
  <si>
    <t>白米飯</t>
    <phoneticPr fontId="3" type="noConversion"/>
  </si>
  <si>
    <t>南瓜雞丁</t>
    <phoneticPr fontId="3" type="noConversion"/>
  </si>
  <si>
    <t>香芹海絲</t>
    <phoneticPr fontId="3" type="noConversion"/>
  </si>
  <si>
    <t>季節水果</t>
    <phoneticPr fontId="3" type="noConversion"/>
  </si>
  <si>
    <t>金茸筍絲羹</t>
    <phoneticPr fontId="3" type="noConversion"/>
  </si>
  <si>
    <t>什錦菇菇意麵</t>
    <phoneticPr fontId="3" type="noConversion"/>
  </si>
  <si>
    <t>蒲瓜.絞肉.白米</t>
    <phoneticPr fontId="3" type="noConversion"/>
  </si>
  <si>
    <t>白米</t>
    <phoneticPr fontId="3" type="noConversion"/>
  </si>
  <si>
    <t>雞丁S.南瓜Q</t>
    <phoneticPr fontId="3" type="noConversion"/>
  </si>
  <si>
    <t>白芹Q.海帶絲</t>
    <phoneticPr fontId="3" type="noConversion"/>
  </si>
  <si>
    <t>金針菇.筍絲.紅蘿蔔</t>
    <phoneticPr fontId="3" type="noConversion"/>
  </si>
  <si>
    <t>意麵.秀珍菇.大白菜.紅蘿蔔.肉絲S</t>
    <phoneticPr fontId="3" type="noConversion"/>
  </si>
  <si>
    <t>優酪乳+慶生蛋糕</t>
    <phoneticPr fontId="3" type="noConversion"/>
  </si>
  <si>
    <t>燕麥飯</t>
    <phoneticPr fontId="3" type="noConversion"/>
  </si>
  <si>
    <t>香菇炒肉片</t>
    <phoneticPr fontId="3" type="noConversion"/>
  </si>
  <si>
    <t>客家小炒</t>
    <phoneticPr fontId="3" type="noConversion"/>
  </si>
  <si>
    <t>四神湯</t>
    <phoneticPr fontId="3" type="noConversion"/>
  </si>
  <si>
    <t>蔬菜雲吞</t>
    <phoneticPr fontId="3" type="noConversion"/>
  </si>
  <si>
    <t>優酪乳.慶生蛋糕</t>
    <phoneticPr fontId="3" type="noConversion"/>
  </si>
  <si>
    <t>白米.燕麥</t>
    <phoneticPr fontId="3" type="noConversion"/>
  </si>
  <si>
    <t>肉片S.香菇Q</t>
    <phoneticPr fontId="3" type="noConversion"/>
  </si>
  <si>
    <t>豆干片.肉絲S. 蔥</t>
    <phoneticPr fontId="3" type="noConversion"/>
  </si>
  <si>
    <t>薏仁.淮山.芡實.肉絲S</t>
    <phoneticPr fontId="3" type="noConversion"/>
  </si>
  <si>
    <t>雲吞.蚵白.榨菜</t>
    <phoneticPr fontId="3" type="noConversion"/>
  </si>
  <si>
    <t>豆漿+鍋貼</t>
    <phoneticPr fontId="3" type="noConversion"/>
  </si>
  <si>
    <t>炒飯</t>
    <phoneticPr fontId="3" type="noConversion"/>
  </si>
  <si>
    <t>肉絲蛋炒飯</t>
    <phoneticPr fontId="3" type="noConversion"/>
  </si>
  <si>
    <t>冬瓜小魚乾</t>
    <phoneticPr fontId="3" type="noConversion"/>
  </si>
  <si>
    <t>香菇雞湯</t>
    <phoneticPr fontId="3" type="noConversion"/>
  </si>
  <si>
    <t>沙茶冬粉</t>
    <phoneticPr fontId="3" type="noConversion"/>
  </si>
  <si>
    <t>豆漿.鍋貼</t>
    <phoneticPr fontId="3" type="noConversion"/>
  </si>
  <si>
    <t>肉絲S.蛋Q.高麗菜Q.紅蘿蔔Q</t>
    <phoneticPr fontId="3" type="noConversion"/>
  </si>
  <si>
    <t>冬瓜Q.小魚乾</t>
    <phoneticPr fontId="3" type="noConversion"/>
  </si>
  <si>
    <t>香菇.雞丁S</t>
    <phoneticPr fontId="3" type="noConversion"/>
  </si>
  <si>
    <t>冬粉.高麗菜.肉絲.沙茶醬</t>
    <phoneticPr fontId="3" type="noConversion"/>
  </si>
  <si>
    <t>蘿蔔糕湯</t>
    <phoneticPr fontId="3" type="noConversion"/>
  </si>
  <si>
    <t>破布子蒸魚</t>
    <phoneticPr fontId="3" type="noConversion"/>
  </si>
  <si>
    <t>栗子白菜</t>
    <phoneticPr fontId="3" type="noConversion"/>
  </si>
  <si>
    <t>涼薯肉絲湯</t>
    <phoneticPr fontId="3" type="noConversion"/>
  </si>
  <si>
    <t>紫米奶香露</t>
    <phoneticPr fontId="3" type="noConversion"/>
  </si>
  <si>
    <t>蘿蔔糕.小白菜</t>
    <phoneticPr fontId="3" type="noConversion"/>
  </si>
  <si>
    <t>破布子.鯛魚丁Q</t>
    <phoneticPr fontId="3" type="noConversion"/>
  </si>
  <si>
    <t>栗子.大白菜Q</t>
    <phoneticPr fontId="3" type="noConversion"/>
  </si>
  <si>
    <t>涼薯.肉絲</t>
    <phoneticPr fontId="3" type="noConversion"/>
  </si>
  <si>
    <t>紫米.西谷米.椰奶</t>
    <phoneticPr fontId="3" type="noConversion"/>
  </si>
  <si>
    <t>六</t>
    <phoneticPr fontId="3" type="noConversion"/>
  </si>
  <si>
    <t>酸辣麵疙瘩</t>
    <phoneticPr fontId="3" type="noConversion"/>
  </si>
  <si>
    <t>糙米飯</t>
    <phoneticPr fontId="3" type="noConversion"/>
  </si>
  <si>
    <t>蘿蔔燉肉</t>
    <phoneticPr fontId="3" type="noConversion"/>
  </si>
  <si>
    <t>玉米炒蛋</t>
    <phoneticPr fontId="3" type="noConversion"/>
  </si>
  <si>
    <t>絲瓜粉絲湯</t>
    <phoneticPr fontId="3" type="noConversion"/>
  </si>
  <si>
    <t>芋頭肉茸燕麥粥</t>
    <phoneticPr fontId="3" type="noConversion"/>
  </si>
  <si>
    <t>麵疙瘩.木耳.紅蘿蔔.豬血.肉絲S</t>
    <phoneticPr fontId="3" type="noConversion"/>
  </si>
  <si>
    <t>白米.糙米</t>
    <phoneticPr fontId="3" type="noConversion"/>
  </si>
  <si>
    <t>肉丁S.白蘿蔔Q</t>
    <phoneticPr fontId="3" type="noConversion"/>
  </si>
  <si>
    <t>玉米粒Q.蛋Q</t>
    <phoneticPr fontId="3" type="noConversion"/>
  </si>
  <si>
    <t>絲瓜.冬粉</t>
    <phoneticPr fontId="3" type="noConversion"/>
  </si>
  <si>
    <t>燕麥.絞肉S.芋頭.白芹</t>
    <phoneticPr fontId="3" type="noConversion"/>
  </si>
  <si>
    <t>米漿+芝麻包</t>
    <phoneticPr fontId="3" type="noConversion"/>
  </si>
  <si>
    <t>紫米飯</t>
    <phoneticPr fontId="3" type="noConversion"/>
  </si>
  <si>
    <t>椒鹽雞腿</t>
    <phoneticPr fontId="3" type="noConversion"/>
  </si>
  <si>
    <t>鐵板豆腐</t>
    <phoneticPr fontId="3" type="noConversion"/>
  </si>
  <si>
    <t>大滷湯</t>
    <phoneticPr fontId="3" type="noConversion"/>
  </si>
  <si>
    <t>越氏風味米線</t>
    <phoneticPr fontId="3" type="noConversion"/>
  </si>
  <si>
    <t>白米.黑花生.芝麻包</t>
    <phoneticPr fontId="3" type="noConversion"/>
  </si>
  <si>
    <t>白米.紫米</t>
    <phoneticPr fontId="3" type="noConversion"/>
  </si>
  <si>
    <t>翅小腿S</t>
    <phoneticPr fontId="3" type="noConversion"/>
  </si>
  <si>
    <t>豆腐.彩椒Q.紅蘿蔔Q</t>
    <phoneticPr fontId="3" type="noConversion"/>
  </si>
  <si>
    <t>紅蘿蔔.木耳.大白菜.雞蛋</t>
    <phoneticPr fontId="3" type="noConversion"/>
  </si>
  <si>
    <t>米線.肉絲S.豆芽菜.番茄.九層塔</t>
    <phoneticPr fontId="3" type="noConversion"/>
  </si>
  <si>
    <t>香菇蘿蔔雞湯</t>
    <phoneticPr fontId="3" type="noConversion"/>
  </si>
  <si>
    <t>粉蒸肉</t>
    <phoneticPr fontId="3" type="noConversion"/>
  </si>
  <si>
    <t>花椰炒甜不辣</t>
    <phoneticPr fontId="3" type="noConversion"/>
  </si>
  <si>
    <t>朴菜竹筍湯</t>
    <phoneticPr fontId="3" type="noConversion"/>
  </si>
  <si>
    <t>燒仙草</t>
    <phoneticPr fontId="3" type="noConversion"/>
  </si>
  <si>
    <t>雞丁S.香菇.白蘿蔔</t>
    <phoneticPr fontId="3" type="noConversion"/>
  </si>
  <si>
    <t>肉片S.地瓜Q</t>
    <phoneticPr fontId="3" type="noConversion"/>
  </si>
  <si>
    <t>花椰菜S.甜不辣</t>
    <phoneticPr fontId="3" type="noConversion"/>
  </si>
  <si>
    <t>朴菜.竹筍</t>
    <phoneticPr fontId="3" type="noConversion"/>
  </si>
  <si>
    <t>紅豆.綠豆.花豆.仙草汁</t>
    <phoneticPr fontId="3" type="noConversion"/>
  </si>
  <si>
    <t>肉燥細粉</t>
    <phoneticPr fontId="3" type="noConversion"/>
  </si>
  <si>
    <t>胚芽米</t>
    <phoneticPr fontId="3" type="noConversion"/>
  </si>
  <si>
    <t>海結燒雞</t>
    <phoneticPr fontId="3" type="noConversion"/>
  </si>
  <si>
    <t>鼓汁干片</t>
    <phoneticPr fontId="3" type="noConversion"/>
  </si>
  <si>
    <t>菇菇黃瓜湯</t>
    <phoneticPr fontId="3" type="noConversion"/>
  </si>
  <si>
    <t>竹筍鹹稀飯</t>
    <phoneticPr fontId="3" type="noConversion"/>
  </si>
  <si>
    <t>冬粉.絞肉S.蚵白</t>
    <phoneticPr fontId="3" type="noConversion"/>
  </si>
  <si>
    <t>白米.胚芽</t>
    <phoneticPr fontId="3" type="noConversion"/>
  </si>
  <si>
    <t>雞丁S.海帶結</t>
    <phoneticPr fontId="3" type="noConversion"/>
  </si>
  <si>
    <t>豆干片.黑豆鼓</t>
    <phoneticPr fontId="3" type="noConversion"/>
  </si>
  <si>
    <t>大黃瓜.香菇</t>
    <phoneticPr fontId="3" type="noConversion"/>
  </si>
  <si>
    <t>白米.香菇.竹筍.白芹.絞肉S</t>
    <phoneticPr fontId="3" type="noConversion"/>
  </si>
  <si>
    <t>玉米濃湯+珍珠丸子</t>
    <phoneticPr fontId="3" type="noConversion"/>
  </si>
  <si>
    <t>炒米粉</t>
    <phoneticPr fontId="3" type="noConversion"/>
  </si>
  <si>
    <t>南瓜炒米粉</t>
    <phoneticPr fontId="3" type="noConversion"/>
  </si>
  <si>
    <t>長豆炒木耳</t>
    <phoneticPr fontId="3" type="noConversion"/>
  </si>
  <si>
    <t>柴魚豆腐湯</t>
    <phoneticPr fontId="3" type="noConversion"/>
  </si>
  <si>
    <t>蓮子銀耳湯</t>
    <phoneticPr fontId="3" type="noConversion"/>
  </si>
  <si>
    <t>玉米粒.雞蛋.珍珠丸子</t>
    <phoneticPr fontId="3" type="noConversion"/>
  </si>
  <si>
    <t>米粉</t>
    <phoneticPr fontId="3" type="noConversion"/>
  </si>
  <si>
    <t>肉絲S.木耳Q.高麗菜Q.南瓜Q</t>
    <phoneticPr fontId="3" type="noConversion"/>
  </si>
  <si>
    <t>長豆Q.木耳Q.紅蘿蔔Q</t>
    <phoneticPr fontId="3" type="noConversion"/>
  </si>
  <si>
    <t>洋蔥.豆腐.柴魚</t>
    <phoneticPr fontId="3" type="noConversion"/>
  </si>
  <si>
    <t>蓮子.枸杞.紅棗.白木耳</t>
    <phoneticPr fontId="3" type="noConversion"/>
  </si>
  <si>
    <t>鍋燒意麵</t>
    <phoneticPr fontId="3" type="noConversion"/>
  </si>
  <si>
    <t>紅燒烤麩</t>
    <phoneticPr fontId="3" type="noConversion"/>
  </si>
  <si>
    <t>洋蔥炒蛋</t>
    <phoneticPr fontId="3" type="noConversion"/>
  </si>
  <si>
    <t>海絲肉絲湯</t>
    <phoneticPr fontId="3" type="noConversion"/>
  </si>
  <si>
    <t>鮮奶+愛心牛奶球</t>
    <phoneticPr fontId="3" type="noConversion"/>
  </si>
  <si>
    <t>素肉絲.小白菜.意麵</t>
    <phoneticPr fontId="3" type="noConversion"/>
  </si>
  <si>
    <t>烤麩.桶筍Q.毛豆Q</t>
    <phoneticPr fontId="3" type="noConversion"/>
  </si>
  <si>
    <t>洋蔥Q.蛋Q</t>
    <phoneticPr fontId="3" type="noConversion"/>
  </si>
  <si>
    <t>海帶絲.紅蘿蔔.素肉絲</t>
    <phoneticPr fontId="3" type="noConversion"/>
  </si>
  <si>
    <t>鮮奶.愛心牛奶球</t>
    <phoneticPr fontId="3" type="noConversion"/>
  </si>
  <si>
    <t>中秋節連假</t>
    <phoneticPr fontId="3" type="noConversion"/>
  </si>
  <si>
    <t>香菇玉米肉茸糙米粥</t>
    <phoneticPr fontId="3" type="noConversion"/>
  </si>
  <si>
    <t>五香滷肉燥</t>
    <phoneticPr fontId="3" type="noConversion"/>
  </si>
  <si>
    <t>紅蘿蔔炒蛋</t>
    <phoneticPr fontId="3" type="noConversion"/>
  </si>
  <si>
    <t>冬瓜雞湯</t>
    <phoneticPr fontId="3" type="noConversion"/>
  </si>
  <si>
    <t>芋頭西谷米</t>
    <phoneticPr fontId="3" type="noConversion"/>
  </si>
  <si>
    <t>糙米.香菇.絞肉S.玉米粒</t>
    <phoneticPr fontId="3" type="noConversion"/>
  </si>
  <si>
    <t>絞肉S.香菇絲</t>
    <phoneticPr fontId="3" type="noConversion"/>
  </si>
  <si>
    <t>紅蘿蔔Q.蛋Q</t>
    <phoneticPr fontId="3" type="noConversion"/>
  </si>
  <si>
    <t>冬瓜.雞丁S</t>
    <phoneticPr fontId="3" type="noConversion"/>
  </si>
  <si>
    <t>芋頭.西谷米.椰奶</t>
    <phoneticPr fontId="3" type="noConversion"/>
  </si>
  <si>
    <t>優酪乳+馬拉糕</t>
    <phoneticPr fontId="3" type="noConversion"/>
  </si>
  <si>
    <t>炊飯</t>
    <phoneticPr fontId="3" type="noConversion"/>
  </si>
  <si>
    <t>櫻花蝦高麗菜炊飯</t>
    <phoneticPr fontId="3" type="noConversion"/>
  </si>
  <si>
    <t>黃瓜燴貢丸</t>
    <phoneticPr fontId="3" type="noConversion"/>
  </si>
  <si>
    <t>蘿蔔大骨湯</t>
    <phoneticPr fontId="3" type="noConversion"/>
  </si>
  <si>
    <t>黑輪麵線糊</t>
    <phoneticPr fontId="3" type="noConversion"/>
  </si>
  <si>
    <t>優酪乳.馬拉糕</t>
    <phoneticPr fontId="3" type="noConversion"/>
  </si>
  <si>
    <t>肉絲S.櫻花蝦.高麗菜Q</t>
    <phoneticPr fontId="3" type="noConversion"/>
  </si>
  <si>
    <t>大黃瓜Q.貢丸Q</t>
    <phoneticPr fontId="3" type="noConversion"/>
  </si>
  <si>
    <t>白蘿蔔.大骨丁</t>
    <phoneticPr fontId="3" type="noConversion"/>
  </si>
  <si>
    <t>麵線.黑輪.紅蘿蔔.木耳.筍絲.肉絲S</t>
    <phoneticPr fontId="3" type="noConversion"/>
  </si>
  <si>
    <t>香蔥米苔目</t>
    <phoneticPr fontId="3" type="noConversion"/>
  </si>
  <si>
    <t>椒鹽魚丁</t>
    <phoneticPr fontId="3" type="noConversion"/>
  </si>
  <si>
    <t>腰果花椰</t>
    <phoneticPr fontId="3" type="noConversion"/>
  </si>
  <si>
    <t>番茄蛋花湯</t>
    <phoneticPr fontId="3" type="noConversion"/>
  </si>
  <si>
    <t>九份芋圓</t>
    <phoneticPr fontId="3" type="noConversion"/>
  </si>
  <si>
    <t>米苔目.肉絲.豆芽菜.蔥</t>
    <phoneticPr fontId="3" type="noConversion"/>
  </si>
  <si>
    <t>水鯊丁S</t>
    <phoneticPr fontId="3" type="noConversion"/>
  </si>
  <si>
    <t>腰果.花椰菜S</t>
    <phoneticPr fontId="3" type="noConversion"/>
  </si>
  <si>
    <t>番茄.蛋</t>
    <phoneticPr fontId="3" type="noConversion"/>
  </si>
  <si>
    <t>紅豆.芋圓</t>
    <phoneticPr fontId="3" type="noConversion"/>
  </si>
  <si>
    <t>味噌拉麵</t>
    <phoneticPr fontId="3" type="noConversion"/>
  </si>
  <si>
    <t>京醬肉片</t>
    <phoneticPr fontId="3" type="noConversion"/>
  </si>
  <si>
    <t>三色玉米</t>
    <phoneticPr fontId="3" type="noConversion"/>
  </si>
  <si>
    <t>白菜粉絲羹</t>
    <phoneticPr fontId="3" type="noConversion"/>
  </si>
  <si>
    <t>綜合豆花</t>
    <phoneticPr fontId="3" type="noConversion"/>
  </si>
  <si>
    <t>拉麵.肉片S.海帶芽.味噌</t>
    <phoneticPr fontId="3" type="noConversion"/>
  </si>
  <si>
    <t>肉片S.洋蔥Q.紅蘿蔔Q</t>
    <phoneticPr fontId="3" type="noConversion"/>
  </si>
  <si>
    <t>玉米粒Q.毛豆仁Q.紅蘿蔔Q</t>
    <phoneticPr fontId="3" type="noConversion"/>
  </si>
  <si>
    <t>大白菜.紅蘿蔔.冬粉</t>
    <phoneticPr fontId="3" type="noConversion"/>
  </si>
  <si>
    <t>蓮子.薏仁.花豆.豆花</t>
    <phoneticPr fontId="3" type="noConversion"/>
  </si>
  <si>
    <t>鮮奶+饅頭</t>
    <phoneticPr fontId="3" type="noConversion"/>
  </si>
  <si>
    <t>梅香雞丁</t>
    <phoneticPr fontId="3" type="noConversion"/>
  </si>
  <si>
    <t>肉茸蒸蛋</t>
    <phoneticPr fontId="3" type="noConversion"/>
  </si>
  <si>
    <t>蒲瓜排骨湯</t>
    <phoneticPr fontId="3" type="noConversion"/>
  </si>
  <si>
    <t>肉絲粄條</t>
    <phoneticPr fontId="3" type="noConversion"/>
  </si>
  <si>
    <t>鮮奶.饅頭</t>
    <phoneticPr fontId="3" type="noConversion"/>
  </si>
  <si>
    <t>雞丁S.紫蘇梅</t>
    <phoneticPr fontId="3" type="noConversion"/>
  </si>
  <si>
    <t>絞肉S.蛋Q</t>
    <phoneticPr fontId="3" type="noConversion"/>
  </si>
  <si>
    <t>蒲瓜.排骨</t>
    <phoneticPr fontId="3" type="noConversion"/>
  </si>
  <si>
    <t>粄條.肉絲S.小白菜</t>
    <phoneticPr fontId="3" type="noConversion"/>
  </si>
  <si>
    <t>蔬菜雞絲麵</t>
    <phoneticPr fontId="3" type="noConversion"/>
  </si>
  <si>
    <t>香鬆飯</t>
    <phoneticPr fontId="3" type="noConversion"/>
  </si>
  <si>
    <t>打拋豬肉</t>
    <phoneticPr fontId="3" type="noConversion"/>
  </si>
  <si>
    <t>珍菇薯片</t>
    <phoneticPr fontId="3" type="noConversion"/>
  </si>
  <si>
    <t>韭菜豬血湯</t>
    <phoneticPr fontId="3" type="noConversion"/>
  </si>
  <si>
    <t>粉條地瓜湯</t>
    <phoneticPr fontId="3" type="noConversion"/>
  </si>
  <si>
    <t>雞絲麵.蚵白.肉絲S</t>
    <phoneticPr fontId="3" type="noConversion"/>
  </si>
  <si>
    <t>白米.香鬆</t>
    <phoneticPr fontId="3" type="noConversion"/>
  </si>
  <si>
    <t>肉絲S.豆干片.九層塔Q</t>
    <phoneticPr fontId="3" type="noConversion"/>
  </si>
  <si>
    <t>金針菇Q.精靈菇Q.涼薯Q</t>
    <phoneticPr fontId="3" type="noConversion"/>
  </si>
  <si>
    <t>韭菜.豬血</t>
    <phoneticPr fontId="3" type="noConversion"/>
  </si>
  <si>
    <t>粉條.地瓜.桂圓</t>
    <phoneticPr fontId="3" type="noConversion"/>
  </si>
  <si>
    <t>堅果奶香麥片粥</t>
    <phoneticPr fontId="3" type="noConversion"/>
  </si>
  <si>
    <t>義大利麵</t>
    <phoneticPr fontId="3" type="noConversion"/>
  </si>
  <si>
    <t>番茄肉醬義大利麵</t>
    <phoneticPr fontId="3" type="noConversion"/>
  </si>
  <si>
    <t>麥克雞塊</t>
    <phoneticPr fontId="3" type="noConversion"/>
  </si>
  <si>
    <t>南瓜濃湯</t>
    <phoneticPr fontId="3" type="noConversion"/>
  </si>
  <si>
    <t>埔里米粉湯</t>
    <phoneticPr fontId="3" type="noConversion"/>
  </si>
  <si>
    <t>麥片.蔓越莓.葡萄乾.核桃.腰果.牛奶</t>
    <phoneticPr fontId="3" type="noConversion"/>
  </si>
  <si>
    <t>絞肉S.番茄Q.洋芋Q</t>
    <phoneticPr fontId="3" type="noConversion"/>
  </si>
  <si>
    <t>麥克雞塊S</t>
    <phoneticPr fontId="3" type="noConversion"/>
  </si>
  <si>
    <t>南瓜.奶油.洋蔥</t>
    <phoneticPr fontId="3" type="noConversion"/>
  </si>
  <si>
    <t>米粉.肉絲S.蚵白菜</t>
    <phoneticPr fontId="3" type="noConversion"/>
  </si>
  <si>
    <t>＊9/17蔬食日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</si>
  <si>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</si>
  <si>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</si>
  <si>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＊本廠一律使用「國產生鮮肉品」，產地：台灣。</t>
    <phoneticPr fontId="3" type="noConversion"/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</si>
  <si>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</si>
  <si>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</si>
  <si>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</si>
  <si>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</si>
  <si>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</si>
  <si>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</si>
  <si>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鈣(mg)</t>
  </si>
  <si>
    <t>鈉(mg)</t>
  </si>
  <si>
    <t>熱量         （大卡）</t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</si>
  <si>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同安國小附設幼兒園110年9月餐點計畫表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</si>
</sst>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7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標楷體"/>
      <family val="4"/>
      <charset val="136"/>
    </font>
    <font>
      <sz val="7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177" fontId="8" fillId="0" borderId="7" xfId="0" applyNumberFormat="1" applyFont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13" fillId="0" borderId="10" xfId="0" applyNumberFormat="1" applyFont="1" applyFill="1" applyBorder="1" applyAlignment="1">
      <alignment horizontal="center" vertical="center" shrinkToFit="1"/>
    </xf>
    <xf numFmtId="176" fontId="13" fillId="0" borderId="15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13" fillId="0" borderId="22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20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177" fontId="15" fillId="0" borderId="42" xfId="0" applyNumberFormat="1" applyFont="1" applyBorder="1" applyAlignment="1">
      <alignment horizontal="center" vertical="center"/>
    </xf>
    <xf numFmtId="177" fontId="15" fillId="0" borderId="45" xfId="0" applyNumberFormat="1" applyFont="1" applyBorder="1" applyAlignment="1">
      <alignment horizontal="center" vertical="center"/>
    </xf>
    <xf numFmtId="1" fontId="16" fillId="0" borderId="44" xfId="0" applyNumberFormat="1" applyFont="1" applyFill="1" applyBorder="1" applyAlignment="1">
      <alignment horizontal="center" vertical="center" shrinkToFit="1"/>
    </xf>
    <xf numFmtId="177" fontId="16" fillId="0" borderId="44" xfId="0" applyNumberFormat="1" applyFont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 shrinkToFit="1"/>
    </xf>
    <xf numFmtId="177" fontId="16" fillId="0" borderId="41" xfId="0" applyNumberFormat="1" applyFont="1" applyBorder="1" applyAlignment="1">
      <alignment horizontal="center" vertical="center"/>
    </xf>
    <xf numFmtId="177" fontId="15" fillId="0" borderId="48" xfId="0" applyNumberFormat="1" applyFont="1" applyBorder="1" applyAlignment="1">
      <alignment horizontal="center" vertical="center"/>
    </xf>
    <xf numFmtId="1" fontId="16" fillId="0" borderId="47" xfId="0" applyNumberFormat="1" applyFont="1" applyFill="1" applyBorder="1" applyAlignment="1">
      <alignment horizontal="center" vertical="center" shrinkToFit="1"/>
    </xf>
    <xf numFmtId="177" fontId="16" fillId="0" borderId="4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1581150</xdr:colOff>
      <xdr:row>52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91610" y="1312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748760" y="231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5"/>
  <sheetViews>
    <sheetView tabSelected="1" zoomScale="80" zoomScaleNormal="80" workbookViewId="0">
      <pane xSplit="2" ySplit="2" topLeftCell="C3" activePane="bottomRight" state="frozen"/>
      <selection activeCell="D29" sqref="D29:D30"/>
      <selection pane="topRight" activeCell="D29" sqref="D29:D30"/>
      <selection pane="bottomLeft" activeCell="D29" sqref="D29:D30"/>
      <selection pane="bottomRight" sqref="A1:T1"/>
    </sheetView>
  </sheetViews>
  <sheetFormatPr defaultRowHeight="57.75" customHeight="1"/>
  <cols>
    <col min="1" max="1" width="11.875" style="10" customWidth="1"/>
    <col min="2" max="3" width="4.75" style="10" customWidth="1"/>
    <col min="4" max="4" width="29.25" style="10" customWidth="1"/>
    <col min="5" max="5" width="21.375" style="10" customWidth="1"/>
    <col min="6" max="7" width="21.375" style="6" customWidth="1"/>
    <col min="8" max="9" width="21.375" style="11" customWidth="1"/>
    <col min="10" max="10" width="21.375" style="10" customWidth="1"/>
    <col min="11" max="11" width="29.25" style="10" customWidth="1"/>
    <col min="12" max="17" width="5.375" style="10" customWidth="1"/>
    <col min="18" max="19" width="3.5" style="10" customWidth="1"/>
    <col min="20" max="20" width="5.375" style="10" customWidth="1"/>
    <col min="21" max="172" width="8.875" style="10"/>
    <col min="173" max="173" width="10.75" style="10" customWidth="1"/>
    <col min="174" max="174" width="5.75" style="10" customWidth="1"/>
    <col min="175" max="183" width="16.75" style="10" customWidth="1"/>
    <col min="184" max="428" width="8.875" style="10"/>
    <col min="429" max="429" width="10.75" style="10" customWidth="1"/>
    <col min="430" max="430" width="5.75" style="10" customWidth="1"/>
    <col min="431" max="439" width="16.75" style="10" customWidth="1"/>
    <col min="440" max="684" width="8.875" style="10"/>
    <col min="685" max="685" width="10.75" style="10" customWidth="1"/>
    <col min="686" max="686" width="5.75" style="10" customWidth="1"/>
    <col min="687" max="695" width="16.75" style="10" customWidth="1"/>
    <col min="696" max="940" width="8.875" style="10"/>
    <col min="941" max="941" width="10.75" style="10" customWidth="1"/>
    <col min="942" max="942" width="5.75" style="10" customWidth="1"/>
    <col min="943" max="951" width="16.75" style="10" customWidth="1"/>
    <col min="952" max="1196" width="8.875" style="10"/>
    <col min="1197" max="1197" width="10.75" style="10" customWidth="1"/>
    <col min="1198" max="1198" width="5.75" style="10" customWidth="1"/>
    <col min="1199" max="1207" width="16.75" style="10" customWidth="1"/>
    <col min="1208" max="1452" width="8.875" style="10"/>
    <col min="1453" max="1453" width="10.75" style="10" customWidth="1"/>
    <col min="1454" max="1454" width="5.75" style="10" customWidth="1"/>
    <col min="1455" max="1463" width="16.75" style="10" customWidth="1"/>
    <col min="1464" max="1708" width="8.875" style="10"/>
    <col min="1709" max="1709" width="10.75" style="10" customWidth="1"/>
    <col min="1710" max="1710" width="5.75" style="10" customWidth="1"/>
    <col min="1711" max="1719" width="16.75" style="10" customWidth="1"/>
    <col min="1720" max="1964" width="8.875" style="10"/>
    <col min="1965" max="1965" width="10.75" style="10" customWidth="1"/>
    <col min="1966" max="1966" width="5.75" style="10" customWidth="1"/>
    <col min="1967" max="1975" width="16.75" style="10" customWidth="1"/>
    <col min="1976" max="2220" width="8.875" style="10"/>
    <col min="2221" max="2221" width="10.75" style="10" customWidth="1"/>
    <col min="2222" max="2222" width="5.75" style="10" customWidth="1"/>
    <col min="2223" max="2231" width="16.75" style="10" customWidth="1"/>
    <col min="2232" max="2476" width="8.875" style="10"/>
    <col min="2477" max="2477" width="10.75" style="10" customWidth="1"/>
    <col min="2478" max="2478" width="5.75" style="10" customWidth="1"/>
    <col min="2479" max="2487" width="16.75" style="10" customWidth="1"/>
    <col min="2488" max="2732" width="8.875" style="10"/>
    <col min="2733" max="2733" width="10.75" style="10" customWidth="1"/>
    <col min="2734" max="2734" width="5.75" style="10" customWidth="1"/>
    <col min="2735" max="2743" width="16.75" style="10" customWidth="1"/>
    <col min="2744" max="2988" width="8.875" style="10"/>
    <col min="2989" max="2989" width="10.75" style="10" customWidth="1"/>
    <col min="2990" max="2990" width="5.75" style="10" customWidth="1"/>
    <col min="2991" max="2999" width="16.75" style="10" customWidth="1"/>
    <col min="3000" max="3244" width="8.875" style="10"/>
    <col min="3245" max="3245" width="10.75" style="10" customWidth="1"/>
    <col min="3246" max="3246" width="5.75" style="10" customWidth="1"/>
    <col min="3247" max="3255" width="16.75" style="10" customWidth="1"/>
    <col min="3256" max="3500" width="8.875" style="10"/>
    <col min="3501" max="3501" width="10.75" style="10" customWidth="1"/>
    <col min="3502" max="3502" width="5.75" style="10" customWidth="1"/>
    <col min="3503" max="3511" width="16.75" style="10" customWidth="1"/>
    <col min="3512" max="3756" width="8.875" style="10"/>
    <col min="3757" max="3757" width="10.75" style="10" customWidth="1"/>
    <col min="3758" max="3758" width="5.75" style="10" customWidth="1"/>
    <col min="3759" max="3767" width="16.75" style="10" customWidth="1"/>
    <col min="3768" max="4012" width="8.875" style="10"/>
    <col min="4013" max="4013" width="10.75" style="10" customWidth="1"/>
    <col min="4014" max="4014" width="5.75" style="10" customWidth="1"/>
    <col min="4015" max="4023" width="16.75" style="10" customWidth="1"/>
    <col min="4024" max="4268" width="8.875" style="10"/>
    <col min="4269" max="4269" width="10.75" style="10" customWidth="1"/>
    <col min="4270" max="4270" width="5.75" style="10" customWidth="1"/>
    <col min="4271" max="4279" width="16.75" style="10" customWidth="1"/>
    <col min="4280" max="4524" width="8.875" style="10"/>
    <col min="4525" max="4525" width="10.75" style="10" customWidth="1"/>
    <col min="4526" max="4526" width="5.75" style="10" customWidth="1"/>
    <col min="4527" max="4535" width="16.75" style="10" customWidth="1"/>
    <col min="4536" max="4780" width="8.875" style="10"/>
    <col min="4781" max="4781" width="10.75" style="10" customWidth="1"/>
    <col min="4782" max="4782" width="5.75" style="10" customWidth="1"/>
    <col min="4783" max="4791" width="16.75" style="10" customWidth="1"/>
    <col min="4792" max="5036" width="8.875" style="10"/>
    <col min="5037" max="5037" width="10.75" style="10" customWidth="1"/>
    <col min="5038" max="5038" width="5.75" style="10" customWidth="1"/>
    <col min="5039" max="5047" width="16.75" style="10" customWidth="1"/>
    <col min="5048" max="5292" width="8.875" style="10"/>
    <col min="5293" max="5293" width="10.75" style="10" customWidth="1"/>
    <col min="5294" max="5294" width="5.75" style="10" customWidth="1"/>
    <col min="5295" max="5303" width="16.75" style="10" customWidth="1"/>
    <col min="5304" max="5548" width="8.875" style="10"/>
    <col min="5549" max="5549" width="10.75" style="10" customWidth="1"/>
    <col min="5550" max="5550" width="5.75" style="10" customWidth="1"/>
    <col min="5551" max="5559" width="16.75" style="10" customWidth="1"/>
    <col min="5560" max="5804" width="8.875" style="10"/>
    <col min="5805" max="5805" width="10.75" style="10" customWidth="1"/>
    <col min="5806" max="5806" width="5.75" style="10" customWidth="1"/>
    <col min="5807" max="5815" width="16.75" style="10" customWidth="1"/>
    <col min="5816" max="6060" width="8.875" style="10"/>
    <col min="6061" max="6061" width="10.75" style="10" customWidth="1"/>
    <col min="6062" max="6062" width="5.75" style="10" customWidth="1"/>
    <col min="6063" max="6071" width="16.75" style="10" customWidth="1"/>
    <col min="6072" max="6316" width="8.875" style="10"/>
    <col min="6317" max="6317" width="10.75" style="10" customWidth="1"/>
    <col min="6318" max="6318" width="5.75" style="10" customWidth="1"/>
    <col min="6319" max="6327" width="16.75" style="10" customWidth="1"/>
    <col min="6328" max="6572" width="8.875" style="10"/>
    <col min="6573" max="6573" width="10.75" style="10" customWidth="1"/>
    <col min="6574" max="6574" width="5.75" style="10" customWidth="1"/>
    <col min="6575" max="6583" width="16.75" style="10" customWidth="1"/>
    <col min="6584" max="6828" width="8.875" style="10"/>
    <col min="6829" max="6829" width="10.75" style="10" customWidth="1"/>
    <col min="6830" max="6830" width="5.75" style="10" customWidth="1"/>
    <col min="6831" max="6839" width="16.75" style="10" customWidth="1"/>
    <col min="6840" max="7084" width="8.875" style="10"/>
    <col min="7085" max="7085" width="10.75" style="10" customWidth="1"/>
    <col min="7086" max="7086" width="5.75" style="10" customWidth="1"/>
    <col min="7087" max="7095" width="16.75" style="10" customWidth="1"/>
    <col min="7096" max="7340" width="8.875" style="10"/>
    <col min="7341" max="7341" width="10.75" style="10" customWidth="1"/>
    <col min="7342" max="7342" width="5.75" style="10" customWidth="1"/>
    <col min="7343" max="7351" width="16.75" style="10" customWidth="1"/>
    <col min="7352" max="7596" width="8.875" style="10"/>
    <col min="7597" max="7597" width="10.75" style="10" customWidth="1"/>
    <col min="7598" max="7598" width="5.75" style="10" customWidth="1"/>
    <col min="7599" max="7607" width="16.75" style="10" customWidth="1"/>
    <col min="7608" max="7852" width="8.875" style="10"/>
    <col min="7853" max="7853" width="10.75" style="10" customWidth="1"/>
    <col min="7854" max="7854" width="5.75" style="10" customWidth="1"/>
    <col min="7855" max="7863" width="16.75" style="10" customWidth="1"/>
    <col min="7864" max="8108" width="8.875" style="10"/>
    <col min="8109" max="8109" width="10.75" style="10" customWidth="1"/>
    <col min="8110" max="8110" width="5.75" style="10" customWidth="1"/>
    <col min="8111" max="8119" width="16.75" style="10" customWidth="1"/>
    <col min="8120" max="8364" width="8.875" style="10"/>
    <col min="8365" max="8365" width="10.75" style="10" customWidth="1"/>
    <col min="8366" max="8366" width="5.75" style="10" customWidth="1"/>
    <col min="8367" max="8375" width="16.75" style="10" customWidth="1"/>
    <col min="8376" max="8620" width="8.875" style="10"/>
    <col min="8621" max="8621" width="10.75" style="10" customWidth="1"/>
    <col min="8622" max="8622" width="5.75" style="10" customWidth="1"/>
    <col min="8623" max="8631" width="16.75" style="10" customWidth="1"/>
    <col min="8632" max="8876" width="8.875" style="10"/>
    <col min="8877" max="8877" width="10.75" style="10" customWidth="1"/>
    <col min="8878" max="8878" width="5.75" style="10" customWidth="1"/>
    <col min="8879" max="8887" width="16.75" style="10" customWidth="1"/>
    <col min="8888" max="9132" width="8.875" style="10"/>
    <col min="9133" max="9133" width="10.75" style="10" customWidth="1"/>
    <col min="9134" max="9134" width="5.75" style="10" customWidth="1"/>
    <col min="9135" max="9143" width="16.75" style="10" customWidth="1"/>
    <col min="9144" max="9388" width="8.875" style="10"/>
    <col min="9389" max="9389" width="10.75" style="10" customWidth="1"/>
    <col min="9390" max="9390" width="5.75" style="10" customWidth="1"/>
    <col min="9391" max="9399" width="16.75" style="10" customWidth="1"/>
    <col min="9400" max="9644" width="8.875" style="10"/>
    <col min="9645" max="9645" width="10.75" style="10" customWidth="1"/>
    <col min="9646" max="9646" width="5.75" style="10" customWidth="1"/>
    <col min="9647" max="9655" width="16.75" style="10" customWidth="1"/>
    <col min="9656" max="9900" width="8.875" style="10"/>
    <col min="9901" max="9901" width="10.75" style="10" customWidth="1"/>
    <col min="9902" max="9902" width="5.75" style="10" customWidth="1"/>
    <col min="9903" max="9911" width="16.75" style="10" customWidth="1"/>
    <col min="9912" max="10156" width="8.875" style="10"/>
    <col min="10157" max="10157" width="10.75" style="10" customWidth="1"/>
    <col min="10158" max="10158" width="5.75" style="10" customWidth="1"/>
    <col min="10159" max="10167" width="16.75" style="10" customWidth="1"/>
    <col min="10168" max="10412" width="8.875" style="10"/>
    <col min="10413" max="10413" width="10.75" style="10" customWidth="1"/>
    <col min="10414" max="10414" width="5.75" style="10" customWidth="1"/>
    <col min="10415" max="10423" width="16.75" style="10" customWidth="1"/>
    <col min="10424" max="10668" width="8.875" style="10"/>
    <col min="10669" max="10669" width="10.75" style="10" customWidth="1"/>
    <col min="10670" max="10670" width="5.75" style="10" customWidth="1"/>
    <col min="10671" max="10679" width="16.75" style="10" customWidth="1"/>
    <col min="10680" max="10924" width="8.875" style="10"/>
    <col min="10925" max="10925" width="10.75" style="10" customWidth="1"/>
    <col min="10926" max="10926" width="5.75" style="10" customWidth="1"/>
    <col min="10927" max="10935" width="16.75" style="10" customWidth="1"/>
    <col min="10936" max="11180" width="8.875" style="10"/>
    <col min="11181" max="11181" width="10.75" style="10" customWidth="1"/>
    <col min="11182" max="11182" width="5.75" style="10" customWidth="1"/>
    <col min="11183" max="11191" width="16.75" style="10" customWidth="1"/>
    <col min="11192" max="11436" width="8.875" style="10"/>
    <col min="11437" max="11437" width="10.75" style="10" customWidth="1"/>
    <col min="11438" max="11438" width="5.75" style="10" customWidth="1"/>
    <col min="11439" max="11447" width="16.75" style="10" customWidth="1"/>
    <col min="11448" max="11692" width="8.875" style="10"/>
    <col min="11693" max="11693" width="10.75" style="10" customWidth="1"/>
    <col min="11694" max="11694" width="5.75" style="10" customWidth="1"/>
    <col min="11695" max="11703" width="16.75" style="10" customWidth="1"/>
    <col min="11704" max="11948" width="8.875" style="10"/>
    <col min="11949" max="11949" width="10.75" style="10" customWidth="1"/>
    <col min="11950" max="11950" width="5.75" style="10" customWidth="1"/>
    <col min="11951" max="11959" width="16.75" style="10" customWidth="1"/>
    <col min="11960" max="12204" width="8.875" style="10"/>
    <col min="12205" max="12205" width="10.75" style="10" customWidth="1"/>
    <col min="12206" max="12206" width="5.75" style="10" customWidth="1"/>
    <col min="12207" max="12215" width="16.75" style="10" customWidth="1"/>
    <col min="12216" max="12460" width="8.875" style="10"/>
    <col min="12461" max="12461" width="10.75" style="10" customWidth="1"/>
    <col min="12462" max="12462" width="5.75" style="10" customWidth="1"/>
    <col min="12463" max="12471" width="16.75" style="10" customWidth="1"/>
    <col min="12472" max="12716" width="8.875" style="10"/>
    <col min="12717" max="12717" width="10.75" style="10" customWidth="1"/>
    <col min="12718" max="12718" width="5.75" style="10" customWidth="1"/>
    <col min="12719" max="12727" width="16.75" style="10" customWidth="1"/>
    <col min="12728" max="12972" width="8.875" style="10"/>
    <col min="12973" max="12973" width="10.75" style="10" customWidth="1"/>
    <col min="12974" max="12974" width="5.75" style="10" customWidth="1"/>
    <col min="12975" max="12983" width="16.75" style="10" customWidth="1"/>
    <col min="12984" max="13228" width="8.875" style="10"/>
    <col min="13229" max="13229" width="10.75" style="10" customWidth="1"/>
    <col min="13230" max="13230" width="5.75" style="10" customWidth="1"/>
    <col min="13231" max="13239" width="16.75" style="10" customWidth="1"/>
    <col min="13240" max="13484" width="8.875" style="10"/>
    <col min="13485" max="13485" width="10.75" style="10" customWidth="1"/>
    <col min="13486" max="13486" width="5.75" style="10" customWidth="1"/>
    <col min="13487" max="13495" width="16.75" style="10" customWidth="1"/>
    <col min="13496" max="13740" width="8.875" style="10"/>
    <col min="13741" max="13741" width="10.75" style="10" customWidth="1"/>
    <col min="13742" max="13742" width="5.75" style="10" customWidth="1"/>
    <col min="13743" max="13751" width="16.75" style="10" customWidth="1"/>
    <col min="13752" max="13996" width="8.875" style="10"/>
    <col min="13997" max="13997" width="10.75" style="10" customWidth="1"/>
    <col min="13998" max="13998" width="5.75" style="10" customWidth="1"/>
    <col min="13999" max="14007" width="16.75" style="10" customWidth="1"/>
    <col min="14008" max="14252" width="8.875" style="10"/>
    <col min="14253" max="14253" width="10.75" style="10" customWidth="1"/>
    <col min="14254" max="14254" width="5.75" style="10" customWidth="1"/>
    <col min="14255" max="14263" width="16.75" style="10" customWidth="1"/>
    <col min="14264" max="14508" width="8.875" style="10"/>
    <col min="14509" max="14509" width="10.75" style="10" customWidth="1"/>
    <col min="14510" max="14510" width="5.75" style="10" customWidth="1"/>
    <col min="14511" max="14519" width="16.75" style="10" customWidth="1"/>
    <col min="14520" max="14764" width="8.875" style="10"/>
    <col min="14765" max="14765" width="10.75" style="10" customWidth="1"/>
    <col min="14766" max="14766" width="5.75" style="10" customWidth="1"/>
    <col min="14767" max="14775" width="16.75" style="10" customWidth="1"/>
    <col min="14776" max="15020" width="8.875" style="10"/>
    <col min="15021" max="15021" width="10.75" style="10" customWidth="1"/>
    <col min="15022" max="15022" width="5.75" style="10" customWidth="1"/>
    <col min="15023" max="15031" width="16.75" style="10" customWidth="1"/>
    <col min="15032" max="15276" width="8.875" style="10"/>
    <col min="15277" max="15277" width="10.75" style="10" customWidth="1"/>
    <col min="15278" max="15278" width="5.75" style="10" customWidth="1"/>
    <col min="15279" max="15287" width="16.75" style="10" customWidth="1"/>
    <col min="15288" max="15532" width="8.875" style="10"/>
    <col min="15533" max="15533" width="10.75" style="10" customWidth="1"/>
    <col min="15534" max="15534" width="5.75" style="10" customWidth="1"/>
    <col min="15535" max="15543" width="16.75" style="10" customWidth="1"/>
    <col min="15544" max="15788" width="8.875" style="10"/>
    <col min="15789" max="15789" width="10.75" style="10" customWidth="1"/>
    <col min="15790" max="15790" width="5.75" style="10" customWidth="1"/>
    <col min="15791" max="15799" width="16.75" style="10" customWidth="1"/>
    <col min="15800" max="16044" width="8.875" style="10"/>
    <col min="16045" max="16045" width="10.75" style="10" customWidth="1"/>
    <col min="16046" max="16046" width="5.75" style="10" customWidth="1"/>
    <col min="16047" max="16055" width="16.75" style="10" customWidth="1"/>
    <col min="16056" max="16331" width="8.875" style="10"/>
    <col min="16332" max="16384" width="9" style="10" customWidth="1"/>
  </cols>
  <sheetData>
    <row r="1" spans="1:20" s="1" customFormat="1" ht="45.75" customHeight="1" thickBot="1">
      <c r="A1" s="94" t="s">
        <v>264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6" customFormat="1" ht="27.6" customHeight="1" thickBot="1">
      <c r="A2" s="2"/>
      <c r="B2" s="3"/>
      <c r="C2" s="4" t="s">
        <v>0</v>
      </c>
      <c r="D2" s="3" t="s">
        <v>1</v>
      </c>
      <c r="E2" s="46" t="s">
        <v>2</v>
      </c>
      <c r="F2" s="47"/>
      <c r="G2" s="47"/>
      <c r="H2" s="47"/>
      <c r="I2" s="47"/>
      <c r="J2" s="48"/>
      <c r="K2" s="5" t="s">
        <v>3</v>
      </c>
      <c r="L2" s="41" t="s">
        <v>255</v>
      </c>
      <c r="M2" s="42" t="s">
        <v>256</v>
      </c>
      <c r="N2" s="42" t="s">
        <v>257</v>
      </c>
      <c r="O2" s="42" t="s">
        <v>258</v>
      </c>
      <c r="P2" s="42" t="s">
        <v>259</v>
      </c>
      <c r="Q2" s="42" t="s">
        <v>260</v>
      </c>
      <c r="R2" s="43" t="s">
        <v>261</v>
      </c>
      <c r="S2" s="44" t="s">
        <v>262</v>
      </c>
      <c r="T2" s="45" t="s">
        <v>263</v>
      </c>
    </row>
    <row r="3" spans="1:20" s="6" customFormat="1" ht="18" customHeight="1">
      <c r="A3" s="49">
        <v>44440</v>
      </c>
      <c r="B3" s="51" t="s">
        <v>4</v>
      </c>
      <c r="C3" s="53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55" t="s">
        <v>10</v>
      </c>
      <c r="I3" s="55" t="s">
        <v>11</v>
      </c>
      <c r="J3" s="14" t="s">
        <v>12</v>
      </c>
      <c r="K3" s="15" t="s">
        <v>13</v>
      </c>
      <c r="L3" s="79">
        <v>6.3000000000000007</v>
      </c>
      <c r="M3" s="81">
        <v>1.9</v>
      </c>
      <c r="N3" s="81">
        <v>1.7</v>
      </c>
      <c r="O3" s="81">
        <v>0.2</v>
      </c>
      <c r="P3" s="81">
        <v>0.5</v>
      </c>
      <c r="Q3" s="81">
        <v>2</v>
      </c>
      <c r="R3" s="89">
        <v>222</v>
      </c>
      <c r="S3" s="90">
        <f>T3*0.95</f>
        <v>727.69999999999993</v>
      </c>
      <c r="T3" s="85">
        <f>L3*70+M3*45+N3*25+O3*60+P3*150+Q3*55</f>
        <v>766</v>
      </c>
    </row>
    <row r="4" spans="1:20" s="6" customFormat="1" ht="18" customHeight="1">
      <c r="A4" s="50"/>
      <c r="B4" s="52"/>
      <c r="C4" s="54"/>
      <c r="D4" s="16" t="s">
        <v>14</v>
      </c>
      <c r="E4" s="16" t="s">
        <v>15</v>
      </c>
      <c r="F4" s="16" t="s">
        <v>16</v>
      </c>
      <c r="G4" s="16" t="s">
        <v>17</v>
      </c>
      <c r="H4" s="56"/>
      <c r="I4" s="56"/>
      <c r="J4" s="16" t="s">
        <v>18</v>
      </c>
      <c r="K4" s="17" t="s">
        <v>19</v>
      </c>
      <c r="L4" s="80"/>
      <c r="M4" s="82"/>
      <c r="N4" s="82"/>
      <c r="O4" s="82"/>
      <c r="P4" s="82"/>
      <c r="Q4" s="82"/>
      <c r="R4" s="87"/>
      <c r="S4" s="88"/>
      <c r="T4" s="86"/>
    </row>
    <row r="5" spans="1:20" s="6" customFormat="1" ht="18" customHeight="1">
      <c r="A5" s="49">
        <v>44441</v>
      </c>
      <c r="B5" s="51" t="s">
        <v>20</v>
      </c>
      <c r="C5" s="53" t="s">
        <v>5</v>
      </c>
      <c r="D5" s="13" t="s">
        <v>21</v>
      </c>
      <c r="E5" s="13" t="s">
        <v>22</v>
      </c>
      <c r="F5" s="12" t="s">
        <v>23</v>
      </c>
      <c r="G5" s="12" t="s">
        <v>24</v>
      </c>
      <c r="H5" s="55" t="s">
        <v>25</v>
      </c>
      <c r="I5" s="55" t="s">
        <v>11</v>
      </c>
      <c r="J5" s="12" t="s">
        <v>26</v>
      </c>
      <c r="K5" s="18" t="s">
        <v>27</v>
      </c>
      <c r="L5" s="80">
        <v>6.8</v>
      </c>
      <c r="M5" s="82">
        <v>1.7999999999999998</v>
      </c>
      <c r="N5" s="82">
        <v>1.8</v>
      </c>
      <c r="O5" s="82">
        <v>0.2</v>
      </c>
      <c r="P5" s="82">
        <v>0</v>
      </c>
      <c r="Q5" s="82">
        <v>1.7999999999999998</v>
      </c>
      <c r="R5" s="87">
        <v>153</v>
      </c>
      <c r="S5" s="88">
        <f t="shared" ref="S5" si="0">T5*0.95</f>
        <v>677.35</v>
      </c>
      <c r="T5" s="86">
        <f t="shared" ref="T5" si="1">L5*70+M5*45+N5*25+O5*60+P5*150+Q5*55</f>
        <v>713</v>
      </c>
    </row>
    <row r="6" spans="1:20" s="6" customFormat="1" ht="18" customHeight="1">
      <c r="A6" s="50"/>
      <c r="B6" s="52"/>
      <c r="C6" s="54"/>
      <c r="D6" s="16" t="s">
        <v>28</v>
      </c>
      <c r="E6" s="16" t="s">
        <v>29</v>
      </c>
      <c r="F6" s="12" t="s">
        <v>30</v>
      </c>
      <c r="G6" s="16" t="s">
        <v>31</v>
      </c>
      <c r="H6" s="56"/>
      <c r="I6" s="56"/>
      <c r="J6" s="16" t="s">
        <v>32</v>
      </c>
      <c r="K6" s="19" t="s">
        <v>33</v>
      </c>
      <c r="L6" s="80"/>
      <c r="M6" s="82"/>
      <c r="N6" s="82"/>
      <c r="O6" s="82"/>
      <c r="P6" s="82"/>
      <c r="Q6" s="82"/>
      <c r="R6" s="87"/>
      <c r="S6" s="88"/>
      <c r="T6" s="86"/>
    </row>
    <row r="7" spans="1:20" s="6" customFormat="1" ht="18" customHeight="1">
      <c r="A7" s="49">
        <v>44442</v>
      </c>
      <c r="B7" s="51" t="s">
        <v>34</v>
      </c>
      <c r="C7" s="53" t="s">
        <v>5</v>
      </c>
      <c r="D7" s="13" t="s">
        <v>35</v>
      </c>
      <c r="E7" s="13" t="s">
        <v>36</v>
      </c>
      <c r="F7" s="13" t="s">
        <v>37</v>
      </c>
      <c r="G7" s="7" t="s">
        <v>38</v>
      </c>
      <c r="H7" s="55" t="s">
        <v>25</v>
      </c>
      <c r="I7" s="55" t="s">
        <v>11</v>
      </c>
      <c r="J7" s="12" t="s">
        <v>39</v>
      </c>
      <c r="K7" s="15" t="s">
        <v>40</v>
      </c>
      <c r="L7" s="80">
        <v>6.2</v>
      </c>
      <c r="M7" s="82">
        <v>2.1</v>
      </c>
      <c r="N7" s="82">
        <v>2</v>
      </c>
      <c r="O7" s="82">
        <v>0.2</v>
      </c>
      <c r="P7" s="82">
        <v>0</v>
      </c>
      <c r="Q7" s="82">
        <v>2.1999999999999997</v>
      </c>
      <c r="R7" s="87">
        <v>101</v>
      </c>
      <c r="S7" s="88">
        <f t="shared" ref="S7" si="2">T7*0.95</f>
        <v>675.92499999999995</v>
      </c>
      <c r="T7" s="86">
        <f t="shared" ref="T7" si="3">L7*70+M7*45+N7*25+O7*60+P7*150+Q7*55</f>
        <v>711.5</v>
      </c>
    </row>
    <row r="8" spans="1:20" s="6" customFormat="1" ht="18" customHeight="1" thickBot="1">
      <c r="A8" s="57"/>
      <c r="B8" s="58"/>
      <c r="C8" s="59"/>
      <c r="D8" s="20" t="s">
        <v>41</v>
      </c>
      <c r="E8" s="20" t="s">
        <v>42</v>
      </c>
      <c r="F8" s="20" t="s">
        <v>43</v>
      </c>
      <c r="G8" s="21" t="s">
        <v>44</v>
      </c>
      <c r="H8" s="60"/>
      <c r="I8" s="60"/>
      <c r="J8" s="20" t="s">
        <v>45</v>
      </c>
      <c r="K8" s="22" t="s">
        <v>46</v>
      </c>
      <c r="L8" s="83"/>
      <c r="M8" s="84"/>
      <c r="N8" s="84"/>
      <c r="O8" s="84"/>
      <c r="P8" s="84"/>
      <c r="Q8" s="84"/>
      <c r="R8" s="92"/>
      <c r="S8" s="93"/>
      <c r="T8" s="91"/>
    </row>
    <row r="9" spans="1:20" s="6" customFormat="1" ht="18" customHeight="1">
      <c r="A9" s="61">
        <v>44445</v>
      </c>
      <c r="B9" s="62" t="s">
        <v>47</v>
      </c>
      <c r="C9" s="63" t="s">
        <v>5</v>
      </c>
      <c r="D9" s="23" t="s">
        <v>48</v>
      </c>
      <c r="E9" s="24" t="s">
        <v>49</v>
      </c>
      <c r="F9" s="23" t="s">
        <v>50</v>
      </c>
      <c r="G9" s="23" t="s">
        <v>51</v>
      </c>
      <c r="H9" s="64" t="s">
        <v>25</v>
      </c>
      <c r="I9" s="64" t="s">
        <v>11</v>
      </c>
      <c r="J9" s="23" t="s">
        <v>52</v>
      </c>
      <c r="K9" s="32" t="s">
        <v>53</v>
      </c>
      <c r="L9" s="79">
        <v>6.3</v>
      </c>
      <c r="M9" s="81">
        <v>1.9</v>
      </c>
      <c r="N9" s="81">
        <v>1.7</v>
      </c>
      <c r="O9" s="81">
        <v>0.2</v>
      </c>
      <c r="P9" s="81">
        <v>0</v>
      </c>
      <c r="Q9" s="81">
        <v>2.1999999999999997</v>
      </c>
      <c r="R9" s="89">
        <v>103</v>
      </c>
      <c r="S9" s="90">
        <f t="shared" ref="S9" si="4">T9*0.95</f>
        <v>666.9</v>
      </c>
      <c r="T9" s="85">
        <f t="shared" ref="T9" si="5">L9*70+M9*45+N9*25+O9*60+P9*150+Q9*55</f>
        <v>702</v>
      </c>
    </row>
    <row r="10" spans="1:20" s="6" customFormat="1" ht="18" customHeight="1">
      <c r="A10" s="50"/>
      <c r="B10" s="52"/>
      <c r="C10" s="54"/>
      <c r="D10" s="16" t="s">
        <v>54</v>
      </c>
      <c r="E10" s="25" t="s">
        <v>55</v>
      </c>
      <c r="F10" s="16" t="s">
        <v>56</v>
      </c>
      <c r="G10" s="25" t="s">
        <v>57</v>
      </c>
      <c r="H10" s="56"/>
      <c r="I10" s="56"/>
      <c r="J10" s="16" t="s">
        <v>58</v>
      </c>
      <c r="K10" s="28" t="s">
        <v>59</v>
      </c>
      <c r="L10" s="80"/>
      <c r="M10" s="82"/>
      <c r="N10" s="82"/>
      <c r="O10" s="82"/>
      <c r="P10" s="82"/>
      <c r="Q10" s="82"/>
      <c r="R10" s="87"/>
      <c r="S10" s="88"/>
      <c r="T10" s="86"/>
    </row>
    <row r="11" spans="1:20" s="6" customFormat="1" ht="18" customHeight="1">
      <c r="A11" s="65">
        <v>44446</v>
      </c>
      <c r="B11" s="66" t="s">
        <v>60</v>
      </c>
      <c r="C11" s="53" t="s">
        <v>5</v>
      </c>
      <c r="D11" s="12" t="s">
        <v>61</v>
      </c>
      <c r="E11" s="14" t="s">
        <v>62</v>
      </c>
      <c r="F11" s="12" t="s">
        <v>63</v>
      </c>
      <c r="G11" s="14" t="s">
        <v>64</v>
      </c>
      <c r="H11" s="55" t="s">
        <v>10</v>
      </c>
      <c r="I11" s="67" t="s">
        <v>65</v>
      </c>
      <c r="J11" s="12" t="s">
        <v>66</v>
      </c>
      <c r="K11" s="26" t="s">
        <v>67</v>
      </c>
      <c r="L11" s="80">
        <v>6.7</v>
      </c>
      <c r="M11" s="82">
        <v>1.9</v>
      </c>
      <c r="N11" s="82">
        <v>1.8</v>
      </c>
      <c r="O11" s="82">
        <v>0.2</v>
      </c>
      <c r="P11" s="82">
        <v>0</v>
      </c>
      <c r="Q11" s="82">
        <v>1.7000000000000002</v>
      </c>
      <c r="R11" s="87">
        <v>108</v>
      </c>
      <c r="S11" s="88">
        <f t="shared" ref="S11" si="6">T11*0.95</f>
        <v>669.75</v>
      </c>
      <c r="T11" s="86">
        <f t="shared" ref="T11" si="7">L11*70+M11*45+N11*25+O11*60+P11*150+Q11*55</f>
        <v>705</v>
      </c>
    </row>
    <row r="12" spans="1:20" s="6" customFormat="1" ht="18" customHeight="1">
      <c r="A12" s="50"/>
      <c r="B12" s="52"/>
      <c r="C12" s="54"/>
      <c r="D12" s="16" t="s">
        <v>68</v>
      </c>
      <c r="E12" s="27" t="s">
        <v>69</v>
      </c>
      <c r="F12" s="16" t="s">
        <v>70</v>
      </c>
      <c r="G12" s="16" t="s">
        <v>71</v>
      </c>
      <c r="H12" s="56"/>
      <c r="I12" s="56"/>
      <c r="J12" s="16" t="s">
        <v>72</v>
      </c>
      <c r="K12" s="28" t="s">
        <v>73</v>
      </c>
      <c r="L12" s="80"/>
      <c r="M12" s="82"/>
      <c r="N12" s="82"/>
      <c r="O12" s="82"/>
      <c r="P12" s="82"/>
      <c r="Q12" s="82"/>
      <c r="R12" s="87"/>
      <c r="S12" s="88"/>
      <c r="T12" s="86"/>
    </row>
    <row r="13" spans="1:20" s="6" customFormat="1" ht="18" customHeight="1">
      <c r="A13" s="65">
        <v>44447</v>
      </c>
      <c r="B13" s="51" t="s">
        <v>4</v>
      </c>
      <c r="C13" s="63" t="s">
        <v>5</v>
      </c>
      <c r="D13" s="12" t="s">
        <v>74</v>
      </c>
      <c r="E13" s="13" t="s">
        <v>75</v>
      </c>
      <c r="F13" s="13" t="s">
        <v>76</v>
      </c>
      <c r="G13" s="12" t="s">
        <v>77</v>
      </c>
      <c r="H13" s="55" t="s">
        <v>10</v>
      </c>
      <c r="I13" s="55" t="s">
        <v>11</v>
      </c>
      <c r="J13" s="12" t="s">
        <v>78</v>
      </c>
      <c r="K13" s="18" t="s">
        <v>79</v>
      </c>
      <c r="L13" s="80">
        <v>6.1</v>
      </c>
      <c r="M13" s="82">
        <v>2.1</v>
      </c>
      <c r="N13" s="82">
        <v>2.1</v>
      </c>
      <c r="O13" s="82">
        <v>0.2</v>
      </c>
      <c r="P13" s="82">
        <v>0.3</v>
      </c>
      <c r="Q13" s="82">
        <v>2.1999999999999997</v>
      </c>
      <c r="R13" s="87">
        <v>211</v>
      </c>
      <c r="S13" s="88">
        <f t="shared" ref="S13" si="8">T13*0.95</f>
        <v>714.4</v>
      </c>
      <c r="T13" s="86">
        <f t="shared" ref="T13" si="9">L13*70+M13*45+N13*25+O13*60+P13*150+Q13*55</f>
        <v>752</v>
      </c>
    </row>
    <row r="14" spans="1:20" s="6" customFormat="1" ht="18" customHeight="1">
      <c r="A14" s="50"/>
      <c r="B14" s="52"/>
      <c r="C14" s="54"/>
      <c r="D14" s="16" t="s">
        <v>80</v>
      </c>
      <c r="E14" s="16" t="s">
        <v>81</v>
      </c>
      <c r="F14" s="16" t="s">
        <v>82</v>
      </c>
      <c r="G14" s="16" t="s">
        <v>83</v>
      </c>
      <c r="H14" s="56"/>
      <c r="I14" s="56"/>
      <c r="J14" s="16" t="s">
        <v>84</v>
      </c>
      <c r="K14" s="17" t="s">
        <v>85</v>
      </c>
      <c r="L14" s="80"/>
      <c r="M14" s="82"/>
      <c r="N14" s="82"/>
      <c r="O14" s="82"/>
      <c r="P14" s="82"/>
      <c r="Q14" s="82"/>
      <c r="R14" s="87"/>
      <c r="S14" s="88"/>
      <c r="T14" s="86"/>
    </row>
    <row r="15" spans="1:20" s="6" customFormat="1" ht="18" customHeight="1">
      <c r="A15" s="65">
        <v>44448</v>
      </c>
      <c r="B15" s="51" t="s">
        <v>20</v>
      </c>
      <c r="C15" s="53" t="s">
        <v>5</v>
      </c>
      <c r="D15" s="12" t="s">
        <v>86</v>
      </c>
      <c r="E15" s="13" t="s">
        <v>87</v>
      </c>
      <c r="F15" s="12" t="s">
        <v>88</v>
      </c>
      <c r="G15" s="13" t="s">
        <v>89</v>
      </c>
      <c r="H15" s="55" t="s">
        <v>10</v>
      </c>
      <c r="I15" s="55" t="s">
        <v>11</v>
      </c>
      <c r="J15" s="13" t="s">
        <v>90</v>
      </c>
      <c r="K15" s="18" t="s">
        <v>91</v>
      </c>
      <c r="L15" s="80">
        <v>6.5</v>
      </c>
      <c r="M15" s="82">
        <v>1.7999999999999998</v>
      </c>
      <c r="N15" s="82">
        <v>1.8</v>
      </c>
      <c r="O15" s="82">
        <v>0.2</v>
      </c>
      <c r="P15" s="82">
        <v>0</v>
      </c>
      <c r="Q15" s="82">
        <v>2.2999999999999998</v>
      </c>
      <c r="R15" s="87">
        <v>201</v>
      </c>
      <c r="S15" s="88">
        <f t="shared" ref="S15" si="10">T15*0.95</f>
        <v>683.52499999999998</v>
      </c>
      <c r="T15" s="86">
        <f t="shared" ref="T15" si="11">L15*70+M15*45+N15*25+O15*60+P15*150+Q15*55</f>
        <v>719.5</v>
      </c>
    </row>
    <row r="16" spans="1:20" s="6" customFormat="1" ht="18" customHeight="1">
      <c r="A16" s="50"/>
      <c r="B16" s="52"/>
      <c r="C16" s="54"/>
      <c r="D16" s="16" t="s">
        <v>92</v>
      </c>
      <c r="E16" s="16" t="s">
        <v>69</v>
      </c>
      <c r="F16" s="12" t="s">
        <v>93</v>
      </c>
      <c r="G16" s="16" t="s">
        <v>94</v>
      </c>
      <c r="H16" s="56"/>
      <c r="I16" s="56"/>
      <c r="J16" s="16" t="s">
        <v>95</v>
      </c>
      <c r="K16" s="19" t="s">
        <v>96</v>
      </c>
      <c r="L16" s="80"/>
      <c r="M16" s="82"/>
      <c r="N16" s="82"/>
      <c r="O16" s="82"/>
      <c r="P16" s="82"/>
      <c r="Q16" s="82"/>
      <c r="R16" s="87"/>
      <c r="S16" s="88"/>
      <c r="T16" s="86"/>
    </row>
    <row r="17" spans="1:20" s="6" customFormat="1" ht="18" customHeight="1">
      <c r="A17" s="49">
        <v>44449</v>
      </c>
      <c r="B17" s="51" t="s">
        <v>34</v>
      </c>
      <c r="C17" s="63" t="s">
        <v>5</v>
      </c>
      <c r="D17" s="13" t="s">
        <v>97</v>
      </c>
      <c r="E17" s="13" t="s">
        <v>36</v>
      </c>
      <c r="F17" s="13" t="s">
        <v>98</v>
      </c>
      <c r="G17" s="29" t="s">
        <v>99</v>
      </c>
      <c r="H17" s="55" t="s">
        <v>10</v>
      </c>
      <c r="I17" s="55" t="s">
        <v>11</v>
      </c>
      <c r="J17" s="13" t="s">
        <v>100</v>
      </c>
      <c r="K17" s="15" t="s">
        <v>101</v>
      </c>
      <c r="L17" s="80">
        <v>6.8</v>
      </c>
      <c r="M17" s="82">
        <v>1.7000000000000002</v>
      </c>
      <c r="N17" s="82">
        <v>1.8</v>
      </c>
      <c r="O17" s="82">
        <v>0.2</v>
      </c>
      <c r="P17" s="82">
        <v>0</v>
      </c>
      <c r="Q17" s="82">
        <v>1.9</v>
      </c>
      <c r="R17" s="87">
        <v>152</v>
      </c>
      <c r="S17" s="88">
        <f t="shared" ref="S17" si="12">T17*0.95</f>
        <v>678.3</v>
      </c>
      <c r="T17" s="86">
        <f t="shared" ref="T17" si="13">L17*70+M17*45+N17*25+O17*60+P17*150+Q17*55</f>
        <v>714</v>
      </c>
    </row>
    <row r="18" spans="1:20" s="6" customFormat="1" ht="18" customHeight="1">
      <c r="A18" s="50"/>
      <c r="B18" s="52"/>
      <c r="C18" s="54"/>
      <c r="D18" s="16" t="s">
        <v>102</v>
      </c>
      <c r="E18" s="16" t="s">
        <v>42</v>
      </c>
      <c r="F18" s="16" t="s">
        <v>103</v>
      </c>
      <c r="G18" s="8" t="s">
        <v>104</v>
      </c>
      <c r="H18" s="56"/>
      <c r="I18" s="56"/>
      <c r="J18" s="16" t="s">
        <v>105</v>
      </c>
      <c r="K18" s="19" t="s">
        <v>106</v>
      </c>
      <c r="L18" s="80"/>
      <c r="M18" s="82"/>
      <c r="N18" s="82"/>
      <c r="O18" s="82"/>
      <c r="P18" s="82"/>
      <c r="Q18" s="82"/>
      <c r="R18" s="87"/>
      <c r="S18" s="88"/>
      <c r="T18" s="86"/>
    </row>
    <row r="19" spans="1:20" s="6" customFormat="1" ht="18" customHeight="1">
      <c r="A19" s="49">
        <v>44450</v>
      </c>
      <c r="B19" s="51" t="s">
        <v>107</v>
      </c>
      <c r="C19" s="53" t="s">
        <v>5</v>
      </c>
      <c r="D19" s="12" t="s">
        <v>108</v>
      </c>
      <c r="E19" s="7" t="s">
        <v>109</v>
      </c>
      <c r="F19" s="7" t="s">
        <v>110</v>
      </c>
      <c r="G19" s="13" t="s">
        <v>111</v>
      </c>
      <c r="H19" s="55" t="s">
        <v>10</v>
      </c>
      <c r="I19" s="55" t="s">
        <v>11</v>
      </c>
      <c r="J19" s="12" t="s">
        <v>112</v>
      </c>
      <c r="K19" s="30" t="s">
        <v>113</v>
      </c>
      <c r="L19" s="80">
        <v>6.2</v>
      </c>
      <c r="M19" s="82">
        <v>2.1999999999999997</v>
      </c>
      <c r="N19" s="82">
        <v>1.9</v>
      </c>
      <c r="O19" s="82">
        <v>0.2</v>
      </c>
      <c r="P19" s="82">
        <v>0</v>
      </c>
      <c r="Q19" s="82">
        <v>2.1</v>
      </c>
      <c r="R19" s="87">
        <v>106</v>
      </c>
      <c r="S19" s="88">
        <f t="shared" ref="S19" si="14">T19*0.95</f>
        <v>672.6</v>
      </c>
      <c r="T19" s="86">
        <f t="shared" ref="T19" si="15">L19*70+M19*45+N19*25+O19*60+P19*150+Q19*55</f>
        <v>708</v>
      </c>
    </row>
    <row r="20" spans="1:20" s="6" customFormat="1" ht="18" customHeight="1" thickBot="1">
      <c r="A20" s="57"/>
      <c r="B20" s="58"/>
      <c r="C20" s="59"/>
      <c r="D20" s="20" t="s">
        <v>114</v>
      </c>
      <c r="E20" s="21" t="s">
        <v>115</v>
      </c>
      <c r="F20" s="21" t="s">
        <v>116</v>
      </c>
      <c r="G20" s="20" t="s">
        <v>117</v>
      </c>
      <c r="H20" s="60"/>
      <c r="I20" s="60"/>
      <c r="J20" s="20" t="s">
        <v>118</v>
      </c>
      <c r="K20" s="31" t="s">
        <v>119</v>
      </c>
      <c r="L20" s="83"/>
      <c r="M20" s="84"/>
      <c r="N20" s="84"/>
      <c r="O20" s="84"/>
      <c r="P20" s="84"/>
      <c r="Q20" s="84"/>
      <c r="R20" s="92"/>
      <c r="S20" s="93"/>
      <c r="T20" s="91"/>
    </row>
    <row r="21" spans="1:20" s="6" customFormat="1" ht="18" customHeight="1">
      <c r="A21" s="65">
        <v>44452</v>
      </c>
      <c r="B21" s="66" t="s">
        <v>47</v>
      </c>
      <c r="C21" s="63" t="s">
        <v>5</v>
      </c>
      <c r="D21" s="23" t="s">
        <v>120</v>
      </c>
      <c r="E21" s="7" t="s">
        <v>121</v>
      </c>
      <c r="F21" s="7" t="s">
        <v>122</v>
      </c>
      <c r="G21" s="7" t="s">
        <v>123</v>
      </c>
      <c r="H21" s="67" t="s">
        <v>10</v>
      </c>
      <c r="I21" s="67" t="s">
        <v>11</v>
      </c>
      <c r="J21" s="12" t="s">
        <v>124</v>
      </c>
      <c r="K21" s="32" t="s">
        <v>125</v>
      </c>
      <c r="L21" s="79">
        <v>6.3000000000000007</v>
      </c>
      <c r="M21" s="81">
        <v>1.7000000000000002</v>
      </c>
      <c r="N21" s="81">
        <v>1.8</v>
      </c>
      <c r="O21" s="81">
        <v>0.2</v>
      </c>
      <c r="P21" s="81">
        <v>0</v>
      </c>
      <c r="Q21" s="81">
        <v>1.9</v>
      </c>
      <c r="R21" s="89">
        <v>101</v>
      </c>
      <c r="S21" s="90">
        <f t="shared" ref="S21" si="16">T21*0.95</f>
        <v>645.05000000000007</v>
      </c>
      <c r="T21" s="85">
        <f t="shared" ref="T21" si="17">L21*70+M21*45+N21*25+O21*60+P21*150+Q21*55</f>
        <v>679.00000000000011</v>
      </c>
    </row>
    <row r="22" spans="1:20" s="6" customFormat="1" ht="18" customHeight="1">
      <c r="A22" s="50"/>
      <c r="B22" s="52"/>
      <c r="C22" s="54"/>
      <c r="D22" s="16" t="s">
        <v>126</v>
      </c>
      <c r="E22" s="8" t="s">
        <v>127</v>
      </c>
      <c r="F22" s="8" t="s">
        <v>128</v>
      </c>
      <c r="G22" s="8" t="s">
        <v>129</v>
      </c>
      <c r="H22" s="56"/>
      <c r="I22" s="56"/>
      <c r="J22" s="33" t="s">
        <v>130</v>
      </c>
      <c r="K22" s="19" t="s">
        <v>131</v>
      </c>
      <c r="L22" s="80"/>
      <c r="M22" s="82"/>
      <c r="N22" s="82"/>
      <c r="O22" s="82"/>
      <c r="P22" s="82"/>
      <c r="Q22" s="82"/>
      <c r="R22" s="87"/>
      <c r="S22" s="88"/>
      <c r="T22" s="86"/>
    </row>
    <row r="23" spans="1:20" s="6" customFormat="1" ht="18" customHeight="1">
      <c r="A23" s="65">
        <v>44453</v>
      </c>
      <c r="B23" s="66" t="s">
        <v>60</v>
      </c>
      <c r="C23" s="63" t="s">
        <v>5</v>
      </c>
      <c r="D23" s="12" t="s">
        <v>132</v>
      </c>
      <c r="E23" s="14" t="s">
        <v>62</v>
      </c>
      <c r="F23" s="12" t="s">
        <v>133</v>
      </c>
      <c r="G23" s="13" t="s">
        <v>134</v>
      </c>
      <c r="H23" s="55" t="s">
        <v>10</v>
      </c>
      <c r="I23" s="55" t="s">
        <v>11</v>
      </c>
      <c r="J23" s="14" t="s">
        <v>135</v>
      </c>
      <c r="K23" s="26" t="s">
        <v>136</v>
      </c>
      <c r="L23" s="80">
        <v>6.6</v>
      </c>
      <c r="M23" s="82">
        <v>1.7999999999999998</v>
      </c>
      <c r="N23" s="82">
        <v>1.7</v>
      </c>
      <c r="O23" s="82">
        <v>0.2</v>
      </c>
      <c r="P23" s="82">
        <v>0</v>
      </c>
      <c r="Q23" s="82">
        <v>1.7999999999999998</v>
      </c>
      <c r="R23" s="87">
        <v>149</v>
      </c>
      <c r="S23" s="88">
        <f t="shared" ref="S23" si="18">T23*0.95</f>
        <v>661.67499999999995</v>
      </c>
      <c r="T23" s="86">
        <f t="shared" ref="T23" si="19">L23*70+M23*45+N23*25+O23*60+P23*150+Q23*55</f>
        <v>696.5</v>
      </c>
    </row>
    <row r="24" spans="1:20" s="6" customFormat="1" ht="18" customHeight="1">
      <c r="A24" s="50"/>
      <c r="B24" s="52"/>
      <c r="C24" s="54"/>
      <c r="D24" s="16" t="s">
        <v>137</v>
      </c>
      <c r="E24" s="27" t="s">
        <v>69</v>
      </c>
      <c r="F24" s="16" t="s">
        <v>138</v>
      </c>
      <c r="G24" s="16" t="s">
        <v>139</v>
      </c>
      <c r="H24" s="56"/>
      <c r="I24" s="56"/>
      <c r="J24" s="16" t="s">
        <v>140</v>
      </c>
      <c r="K24" s="28" t="s">
        <v>141</v>
      </c>
      <c r="L24" s="80"/>
      <c r="M24" s="82"/>
      <c r="N24" s="82"/>
      <c r="O24" s="82"/>
      <c r="P24" s="82"/>
      <c r="Q24" s="82"/>
      <c r="R24" s="87"/>
      <c r="S24" s="88"/>
      <c r="T24" s="86"/>
    </row>
    <row r="25" spans="1:20" s="6" customFormat="1" ht="18" customHeight="1">
      <c r="A25" s="65">
        <v>44454</v>
      </c>
      <c r="B25" s="51" t="s">
        <v>4</v>
      </c>
      <c r="C25" s="63" t="s">
        <v>5</v>
      </c>
      <c r="D25" s="13" t="s">
        <v>142</v>
      </c>
      <c r="E25" s="13" t="s">
        <v>143</v>
      </c>
      <c r="F25" s="13" t="s">
        <v>144</v>
      </c>
      <c r="G25" s="13" t="s">
        <v>145</v>
      </c>
      <c r="H25" s="55" t="s">
        <v>10</v>
      </c>
      <c r="I25" s="55" t="s">
        <v>11</v>
      </c>
      <c r="J25" s="12" t="s">
        <v>146</v>
      </c>
      <c r="K25" s="30" t="s">
        <v>147</v>
      </c>
      <c r="L25" s="80">
        <v>6.2</v>
      </c>
      <c r="M25" s="82">
        <v>2.2999999999999998</v>
      </c>
      <c r="N25" s="82">
        <v>1.9</v>
      </c>
      <c r="O25" s="82">
        <v>0.2</v>
      </c>
      <c r="P25" s="82">
        <v>0</v>
      </c>
      <c r="Q25" s="82">
        <v>2.2999999999999998</v>
      </c>
      <c r="R25" s="87">
        <v>112</v>
      </c>
      <c r="S25" s="88">
        <f t="shared" ref="S25" si="20">T25*0.95</f>
        <v>687.32499999999993</v>
      </c>
      <c r="T25" s="86">
        <f t="shared" ref="T25" si="21">L25*70+M25*45+N25*25+O25*60+P25*150+Q25*55</f>
        <v>723.5</v>
      </c>
    </row>
    <row r="26" spans="1:20" s="6" customFormat="1" ht="18" customHeight="1">
      <c r="A26" s="50"/>
      <c r="B26" s="52"/>
      <c r="C26" s="54"/>
      <c r="D26" s="16" t="s">
        <v>148</v>
      </c>
      <c r="E26" s="16" t="s">
        <v>149</v>
      </c>
      <c r="F26" s="16" t="s">
        <v>150</v>
      </c>
      <c r="G26" s="16" t="s">
        <v>151</v>
      </c>
      <c r="H26" s="56"/>
      <c r="I26" s="56"/>
      <c r="J26" s="16" t="s">
        <v>152</v>
      </c>
      <c r="K26" s="17" t="s">
        <v>153</v>
      </c>
      <c r="L26" s="80"/>
      <c r="M26" s="82"/>
      <c r="N26" s="82"/>
      <c r="O26" s="82"/>
      <c r="P26" s="82"/>
      <c r="Q26" s="82"/>
      <c r="R26" s="87"/>
      <c r="S26" s="88"/>
      <c r="T26" s="86"/>
    </row>
    <row r="27" spans="1:20" s="6" customFormat="1" ht="18" customHeight="1">
      <c r="A27" s="65">
        <v>44455</v>
      </c>
      <c r="B27" s="51" t="s">
        <v>20</v>
      </c>
      <c r="C27" s="63" t="s">
        <v>5</v>
      </c>
      <c r="D27" s="12" t="s">
        <v>154</v>
      </c>
      <c r="E27" s="13" t="s">
        <v>155</v>
      </c>
      <c r="F27" s="12" t="s">
        <v>156</v>
      </c>
      <c r="G27" s="13" t="s">
        <v>157</v>
      </c>
      <c r="H27" s="55" t="s">
        <v>10</v>
      </c>
      <c r="I27" s="55" t="s">
        <v>11</v>
      </c>
      <c r="J27" s="12" t="s">
        <v>158</v>
      </c>
      <c r="K27" s="18" t="s">
        <v>159</v>
      </c>
      <c r="L27" s="80">
        <v>6.7</v>
      </c>
      <c r="M27" s="82">
        <v>1.7000000000000002</v>
      </c>
      <c r="N27" s="82">
        <v>1.8</v>
      </c>
      <c r="O27" s="82">
        <v>0.2</v>
      </c>
      <c r="P27" s="82">
        <v>0</v>
      </c>
      <c r="Q27" s="82">
        <v>1.7000000000000002</v>
      </c>
      <c r="R27" s="87">
        <v>133</v>
      </c>
      <c r="S27" s="88">
        <f t="shared" ref="S27" si="22">T27*0.95</f>
        <v>661.19999999999993</v>
      </c>
      <c r="T27" s="86">
        <f t="shared" ref="T27" si="23">L27*70+M27*45+N27*25+O27*60+P27*150+Q27*55</f>
        <v>696</v>
      </c>
    </row>
    <row r="28" spans="1:20" s="6" customFormat="1" ht="18" customHeight="1">
      <c r="A28" s="50"/>
      <c r="B28" s="52"/>
      <c r="C28" s="54"/>
      <c r="D28" s="16" t="s">
        <v>160</v>
      </c>
      <c r="E28" s="16" t="s">
        <v>161</v>
      </c>
      <c r="F28" s="12" t="s">
        <v>162</v>
      </c>
      <c r="G28" s="16" t="s">
        <v>163</v>
      </c>
      <c r="H28" s="56"/>
      <c r="I28" s="56"/>
      <c r="J28" s="16" t="s">
        <v>164</v>
      </c>
      <c r="K28" s="17" t="s">
        <v>165</v>
      </c>
      <c r="L28" s="80"/>
      <c r="M28" s="82"/>
      <c r="N28" s="82"/>
      <c r="O28" s="82"/>
      <c r="P28" s="82"/>
      <c r="Q28" s="82"/>
      <c r="R28" s="87"/>
      <c r="S28" s="88"/>
      <c r="T28" s="86"/>
    </row>
    <row r="29" spans="1:20" s="6" customFormat="1" ht="18" customHeight="1">
      <c r="A29" s="68">
        <v>44456</v>
      </c>
      <c r="B29" s="70" t="s">
        <v>34</v>
      </c>
      <c r="C29" s="53" t="s">
        <v>5</v>
      </c>
      <c r="D29" s="34" t="s">
        <v>166</v>
      </c>
      <c r="E29" s="34" t="s">
        <v>36</v>
      </c>
      <c r="F29" s="34" t="s">
        <v>167</v>
      </c>
      <c r="G29" s="34" t="s">
        <v>168</v>
      </c>
      <c r="H29" s="72" t="s">
        <v>10</v>
      </c>
      <c r="I29" s="72" t="s">
        <v>11</v>
      </c>
      <c r="J29" s="34" t="s">
        <v>169</v>
      </c>
      <c r="K29" s="39" t="s">
        <v>170</v>
      </c>
      <c r="L29" s="80">
        <v>6.2</v>
      </c>
      <c r="M29" s="82">
        <v>1.7</v>
      </c>
      <c r="N29" s="82">
        <v>1.8</v>
      </c>
      <c r="O29" s="82">
        <v>0.2</v>
      </c>
      <c r="P29" s="82">
        <v>0.5</v>
      </c>
      <c r="Q29" s="82">
        <v>1.7</v>
      </c>
      <c r="R29" s="87">
        <v>261</v>
      </c>
      <c r="S29" s="88">
        <f>T29*0.95</f>
        <v>699.19999999999993</v>
      </c>
      <c r="T29" s="86">
        <f>L29*70+M29*45+N29*25+O29*60+P29*150+Q29*55</f>
        <v>736</v>
      </c>
    </row>
    <row r="30" spans="1:20" s="6" customFormat="1" ht="18" customHeight="1" thickBot="1">
      <c r="A30" s="69"/>
      <c r="B30" s="71"/>
      <c r="C30" s="59"/>
      <c r="D30" s="35" t="s">
        <v>171</v>
      </c>
      <c r="E30" s="35" t="s">
        <v>42</v>
      </c>
      <c r="F30" s="35" t="s">
        <v>172</v>
      </c>
      <c r="G30" s="35" t="s">
        <v>173</v>
      </c>
      <c r="H30" s="73"/>
      <c r="I30" s="73"/>
      <c r="J30" s="35" t="s">
        <v>174</v>
      </c>
      <c r="K30" s="40" t="s">
        <v>175</v>
      </c>
      <c r="L30" s="83"/>
      <c r="M30" s="84"/>
      <c r="N30" s="84"/>
      <c r="O30" s="84"/>
      <c r="P30" s="84"/>
      <c r="Q30" s="84"/>
      <c r="R30" s="92"/>
      <c r="S30" s="93"/>
      <c r="T30" s="91"/>
    </row>
    <row r="31" spans="1:20" s="6" customFormat="1" ht="18" customHeight="1">
      <c r="A31" s="65">
        <v>44459</v>
      </c>
      <c r="B31" s="66" t="s">
        <v>47</v>
      </c>
      <c r="C31" s="95" t="s">
        <v>176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</row>
    <row r="32" spans="1:20" s="6" customFormat="1" ht="18" customHeight="1">
      <c r="A32" s="50"/>
      <c r="B32" s="52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</row>
    <row r="33" spans="1:20" s="6" customFormat="1" ht="18" customHeight="1">
      <c r="A33" s="65">
        <v>44460</v>
      </c>
      <c r="B33" s="66" t="s">
        <v>60</v>
      </c>
      <c r="C33" s="101" t="s">
        <v>176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3"/>
    </row>
    <row r="34" spans="1:20" s="6" customFormat="1" ht="18" customHeight="1">
      <c r="A34" s="50"/>
      <c r="B34" s="52"/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0"/>
    </row>
    <row r="35" spans="1:20" s="6" customFormat="1" ht="18" customHeight="1">
      <c r="A35" s="65">
        <v>44461</v>
      </c>
      <c r="B35" s="51" t="s">
        <v>4</v>
      </c>
      <c r="C35" s="53" t="s">
        <v>5</v>
      </c>
      <c r="D35" s="12" t="s">
        <v>177</v>
      </c>
      <c r="E35" s="13" t="s">
        <v>62</v>
      </c>
      <c r="F35" s="12" t="s">
        <v>178</v>
      </c>
      <c r="G35" s="12" t="s">
        <v>179</v>
      </c>
      <c r="H35" s="55" t="s">
        <v>10</v>
      </c>
      <c r="I35" s="55" t="s">
        <v>11</v>
      </c>
      <c r="J35" s="13" t="s">
        <v>180</v>
      </c>
      <c r="K35" s="30" t="s">
        <v>181</v>
      </c>
      <c r="L35" s="80">
        <v>6.6</v>
      </c>
      <c r="M35" s="82">
        <v>2</v>
      </c>
      <c r="N35" s="82">
        <v>1.5999999999999999</v>
      </c>
      <c r="O35" s="82">
        <v>0.2</v>
      </c>
      <c r="P35" s="82">
        <v>0</v>
      </c>
      <c r="Q35" s="82">
        <v>1.9</v>
      </c>
      <c r="R35" s="87">
        <v>121</v>
      </c>
      <c r="S35" s="88">
        <f t="shared" ref="S35" si="24">T35*0.95</f>
        <v>673.07499999999993</v>
      </c>
      <c r="T35" s="86">
        <f t="shared" ref="T35" si="25">L35*70+M35*45+N35*25+O35*60+P35*150+Q35*55</f>
        <v>708.5</v>
      </c>
    </row>
    <row r="36" spans="1:20" s="6" customFormat="1" ht="18" customHeight="1">
      <c r="A36" s="50"/>
      <c r="B36" s="52"/>
      <c r="C36" s="54"/>
      <c r="D36" s="16" t="s">
        <v>182</v>
      </c>
      <c r="E36" s="16" t="s">
        <v>69</v>
      </c>
      <c r="F36" s="16" t="s">
        <v>183</v>
      </c>
      <c r="G36" s="16" t="s">
        <v>184</v>
      </c>
      <c r="H36" s="56"/>
      <c r="I36" s="56"/>
      <c r="J36" s="16" t="s">
        <v>185</v>
      </c>
      <c r="K36" s="17" t="s">
        <v>186</v>
      </c>
      <c r="L36" s="80"/>
      <c r="M36" s="82"/>
      <c r="N36" s="82"/>
      <c r="O36" s="82"/>
      <c r="P36" s="82"/>
      <c r="Q36" s="82"/>
      <c r="R36" s="87"/>
      <c r="S36" s="88"/>
      <c r="T36" s="86"/>
    </row>
    <row r="37" spans="1:20" s="6" customFormat="1" ht="18" customHeight="1">
      <c r="A37" s="65">
        <v>44462</v>
      </c>
      <c r="B37" s="51" t="s">
        <v>20</v>
      </c>
      <c r="C37" s="53" t="s">
        <v>5</v>
      </c>
      <c r="D37" s="12" t="s">
        <v>187</v>
      </c>
      <c r="E37" s="14" t="s">
        <v>188</v>
      </c>
      <c r="F37" s="12" t="s">
        <v>189</v>
      </c>
      <c r="G37" s="12" t="s">
        <v>190</v>
      </c>
      <c r="H37" s="67" t="s">
        <v>10</v>
      </c>
      <c r="I37" s="67" t="s">
        <v>65</v>
      </c>
      <c r="J37" s="12" t="s">
        <v>191</v>
      </c>
      <c r="K37" s="30" t="s">
        <v>192</v>
      </c>
      <c r="L37" s="80">
        <v>6.2</v>
      </c>
      <c r="M37" s="82">
        <v>1.9</v>
      </c>
      <c r="N37" s="82">
        <v>1.7</v>
      </c>
      <c r="O37" s="82">
        <v>0.2</v>
      </c>
      <c r="P37" s="82">
        <v>0.3</v>
      </c>
      <c r="Q37" s="82">
        <v>1.7000000000000002</v>
      </c>
      <c r="R37" s="87">
        <v>203</v>
      </c>
      <c r="S37" s="88">
        <f t="shared" ref="S37" si="26">T37*0.95</f>
        <v>676.875</v>
      </c>
      <c r="T37" s="86">
        <f t="shared" ref="T37" si="27">L37*70+M37*45+N37*25+O37*60+P37*150+Q37*55</f>
        <v>712.5</v>
      </c>
    </row>
    <row r="38" spans="1:20" s="6" customFormat="1" ht="18" customHeight="1">
      <c r="A38" s="50"/>
      <c r="B38" s="52"/>
      <c r="C38" s="54"/>
      <c r="D38" s="16" t="s">
        <v>193</v>
      </c>
      <c r="E38" s="27" t="s">
        <v>69</v>
      </c>
      <c r="F38" s="16" t="s">
        <v>194</v>
      </c>
      <c r="G38" s="16" t="s">
        <v>195</v>
      </c>
      <c r="H38" s="56"/>
      <c r="I38" s="56"/>
      <c r="J38" s="16" t="s">
        <v>196</v>
      </c>
      <c r="K38" s="17" t="s">
        <v>197</v>
      </c>
      <c r="L38" s="80"/>
      <c r="M38" s="82"/>
      <c r="N38" s="82"/>
      <c r="O38" s="82"/>
      <c r="P38" s="82"/>
      <c r="Q38" s="82"/>
      <c r="R38" s="87"/>
      <c r="S38" s="88"/>
      <c r="T38" s="86"/>
    </row>
    <row r="39" spans="1:20" s="6" customFormat="1" ht="18" customHeight="1">
      <c r="A39" s="49">
        <v>44463</v>
      </c>
      <c r="B39" s="51" t="s">
        <v>34</v>
      </c>
      <c r="C39" s="53" t="s">
        <v>5</v>
      </c>
      <c r="D39" s="13" t="s">
        <v>198</v>
      </c>
      <c r="E39" s="13" t="s">
        <v>36</v>
      </c>
      <c r="F39" s="13" t="s">
        <v>199</v>
      </c>
      <c r="G39" s="12" t="s">
        <v>200</v>
      </c>
      <c r="H39" s="55" t="s">
        <v>10</v>
      </c>
      <c r="I39" s="55" t="s">
        <v>11</v>
      </c>
      <c r="J39" s="12" t="s">
        <v>201</v>
      </c>
      <c r="K39" s="18" t="s">
        <v>202</v>
      </c>
      <c r="L39" s="80">
        <v>6.7</v>
      </c>
      <c r="M39" s="82">
        <v>2</v>
      </c>
      <c r="N39" s="82">
        <v>1.5</v>
      </c>
      <c r="O39" s="82">
        <v>0.2</v>
      </c>
      <c r="P39" s="82">
        <v>0</v>
      </c>
      <c r="Q39" s="82">
        <v>1.7000000000000002</v>
      </c>
      <c r="R39" s="87">
        <v>142</v>
      </c>
      <c r="S39" s="88">
        <f t="shared" ref="S39" si="28">T39*0.95</f>
        <v>666.9</v>
      </c>
      <c r="T39" s="86">
        <f t="shared" ref="T39" si="29">L39*70+M39*45+N39*25+O39*60+P39*150+Q39*55</f>
        <v>702</v>
      </c>
    </row>
    <row r="40" spans="1:20" s="6" customFormat="1" ht="18" customHeight="1" thickBot="1">
      <c r="A40" s="57"/>
      <c r="B40" s="58"/>
      <c r="C40" s="59"/>
      <c r="D40" s="20" t="s">
        <v>203</v>
      </c>
      <c r="E40" s="20" t="s">
        <v>42</v>
      </c>
      <c r="F40" s="20" t="s">
        <v>204</v>
      </c>
      <c r="G40" s="20" t="s">
        <v>205</v>
      </c>
      <c r="H40" s="60"/>
      <c r="I40" s="60"/>
      <c r="J40" s="20" t="s">
        <v>206</v>
      </c>
      <c r="K40" s="31" t="s">
        <v>207</v>
      </c>
      <c r="L40" s="83"/>
      <c r="M40" s="84"/>
      <c r="N40" s="84"/>
      <c r="O40" s="84"/>
      <c r="P40" s="84"/>
      <c r="Q40" s="84"/>
      <c r="R40" s="92"/>
      <c r="S40" s="93"/>
      <c r="T40" s="91"/>
    </row>
    <row r="41" spans="1:20" s="6" customFormat="1" ht="18" customHeight="1">
      <c r="A41" s="61">
        <v>44466</v>
      </c>
      <c r="B41" s="62" t="s">
        <v>47</v>
      </c>
      <c r="C41" s="63" t="s">
        <v>5</v>
      </c>
      <c r="D41" s="12" t="s">
        <v>208</v>
      </c>
      <c r="E41" s="13" t="s">
        <v>62</v>
      </c>
      <c r="F41" s="23" t="s">
        <v>209</v>
      </c>
      <c r="G41" s="7" t="s">
        <v>210</v>
      </c>
      <c r="H41" s="64" t="s">
        <v>10</v>
      </c>
      <c r="I41" s="64" t="s">
        <v>11</v>
      </c>
      <c r="J41" s="23" t="s">
        <v>211</v>
      </c>
      <c r="K41" s="32" t="s">
        <v>212</v>
      </c>
      <c r="L41" s="79">
        <v>6.7</v>
      </c>
      <c r="M41" s="81">
        <v>2.1</v>
      </c>
      <c r="N41" s="81">
        <v>1.5999999999999999</v>
      </c>
      <c r="O41" s="81">
        <v>0.2</v>
      </c>
      <c r="P41" s="81">
        <v>0</v>
      </c>
      <c r="Q41" s="81">
        <v>1.9999999999999998</v>
      </c>
      <c r="R41" s="89">
        <v>212</v>
      </c>
      <c r="S41" s="90">
        <f t="shared" ref="S41" si="30">T41*0.95</f>
        <v>689.22500000000002</v>
      </c>
      <c r="T41" s="85">
        <f t="shared" ref="T41" si="31">L41*70+M41*45+N41*25+O41*60+P41*150+Q41*55</f>
        <v>725.5</v>
      </c>
    </row>
    <row r="42" spans="1:20" s="6" customFormat="1" ht="18" customHeight="1">
      <c r="A42" s="50"/>
      <c r="B42" s="52"/>
      <c r="C42" s="54"/>
      <c r="D42" s="16" t="s">
        <v>213</v>
      </c>
      <c r="E42" s="16" t="s">
        <v>69</v>
      </c>
      <c r="F42" s="16" t="s">
        <v>214</v>
      </c>
      <c r="G42" s="16" t="s">
        <v>215</v>
      </c>
      <c r="H42" s="56"/>
      <c r="I42" s="56"/>
      <c r="J42" s="16" t="s">
        <v>216</v>
      </c>
      <c r="K42" s="28" t="s">
        <v>217</v>
      </c>
      <c r="L42" s="80"/>
      <c r="M42" s="82"/>
      <c r="N42" s="82"/>
      <c r="O42" s="82"/>
      <c r="P42" s="82"/>
      <c r="Q42" s="82"/>
      <c r="R42" s="87"/>
      <c r="S42" s="88"/>
      <c r="T42" s="86"/>
    </row>
    <row r="43" spans="1:20" s="6" customFormat="1" ht="18" customHeight="1">
      <c r="A43" s="65">
        <v>44467</v>
      </c>
      <c r="B43" s="66" t="s">
        <v>60</v>
      </c>
      <c r="C43" s="53" t="s">
        <v>5</v>
      </c>
      <c r="D43" s="12" t="s">
        <v>218</v>
      </c>
      <c r="E43" s="14" t="s">
        <v>109</v>
      </c>
      <c r="F43" s="12" t="s">
        <v>219</v>
      </c>
      <c r="G43" s="14" t="s">
        <v>220</v>
      </c>
      <c r="H43" s="67" t="s">
        <v>10</v>
      </c>
      <c r="I43" s="67" t="s">
        <v>65</v>
      </c>
      <c r="J43" s="12" t="s">
        <v>221</v>
      </c>
      <c r="K43" s="26" t="s">
        <v>222</v>
      </c>
      <c r="L43" s="80">
        <v>6.4</v>
      </c>
      <c r="M43" s="82">
        <v>2</v>
      </c>
      <c r="N43" s="82">
        <v>1.7</v>
      </c>
      <c r="O43" s="82">
        <v>0.2</v>
      </c>
      <c r="P43" s="82">
        <v>0.5</v>
      </c>
      <c r="Q43" s="82">
        <v>1.7999999999999998</v>
      </c>
      <c r="R43" s="87">
        <v>210</v>
      </c>
      <c r="S43" s="88">
        <f t="shared" ref="S43" si="32">T43*0.95</f>
        <v>728.17499999999995</v>
      </c>
      <c r="T43" s="86">
        <f t="shared" ref="T43" si="33">L43*70+M43*45+N43*25+O43*60+P43*150+Q43*55</f>
        <v>766.5</v>
      </c>
    </row>
    <row r="44" spans="1:20" s="6" customFormat="1" ht="18" customHeight="1">
      <c r="A44" s="50"/>
      <c r="B44" s="52"/>
      <c r="C44" s="54"/>
      <c r="D44" s="16" t="s">
        <v>223</v>
      </c>
      <c r="E44" s="27" t="s">
        <v>115</v>
      </c>
      <c r="F44" s="16" t="s">
        <v>224</v>
      </c>
      <c r="G44" s="16" t="s">
        <v>225</v>
      </c>
      <c r="H44" s="56"/>
      <c r="I44" s="56"/>
      <c r="J44" s="16" t="s">
        <v>226</v>
      </c>
      <c r="K44" s="28" t="s">
        <v>227</v>
      </c>
      <c r="L44" s="80"/>
      <c r="M44" s="82"/>
      <c r="N44" s="82"/>
      <c r="O44" s="82"/>
      <c r="P44" s="82"/>
      <c r="Q44" s="82"/>
      <c r="R44" s="87"/>
      <c r="S44" s="88"/>
      <c r="T44" s="86"/>
    </row>
    <row r="45" spans="1:20" s="6" customFormat="1" ht="18" customHeight="1">
      <c r="A45" s="65">
        <v>44468</v>
      </c>
      <c r="B45" s="51" t="s">
        <v>4</v>
      </c>
      <c r="C45" s="63" t="s">
        <v>5</v>
      </c>
      <c r="D45" s="13" t="s">
        <v>228</v>
      </c>
      <c r="E45" s="13" t="s">
        <v>229</v>
      </c>
      <c r="F45" s="13" t="s">
        <v>230</v>
      </c>
      <c r="G45" s="12" t="s">
        <v>231</v>
      </c>
      <c r="H45" s="55" t="s">
        <v>10</v>
      </c>
      <c r="I45" s="55" t="s">
        <v>11</v>
      </c>
      <c r="J45" s="13" t="s">
        <v>232</v>
      </c>
      <c r="K45" s="26" t="s">
        <v>233</v>
      </c>
      <c r="L45" s="80">
        <v>6.7</v>
      </c>
      <c r="M45" s="82">
        <v>1.9</v>
      </c>
      <c r="N45" s="82">
        <v>1.5999999999999999</v>
      </c>
      <c r="O45" s="82">
        <v>0.2</v>
      </c>
      <c r="P45" s="82">
        <v>0</v>
      </c>
      <c r="Q45" s="82">
        <v>1.7000000000000002</v>
      </c>
      <c r="R45" s="87">
        <v>121</v>
      </c>
      <c r="S45" s="88">
        <f t="shared" ref="S45" si="34">T45*0.95</f>
        <v>665</v>
      </c>
      <c r="T45" s="86">
        <f t="shared" ref="T45" si="35">L45*70+M45*45+N45*25+O45*60+P45*150+Q45*55</f>
        <v>700</v>
      </c>
    </row>
    <row r="46" spans="1:20" s="6" customFormat="1" ht="18" customHeight="1">
      <c r="A46" s="50"/>
      <c r="B46" s="52"/>
      <c r="C46" s="54"/>
      <c r="D46" s="16" t="s">
        <v>234</v>
      </c>
      <c r="E46" s="16" t="s">
        <v>235</v>
      </c>
      <c r="F46" s="16" t="s">
        <v>236</v>
      </c>
      <c r="G46" s="16" t="s">
        <v>237</v>
      </c>
      <c r="H46" s="56"/>
      <c r="I46" s="56"/>
      <c r="J46" s="16" t="s">
        <v>238</v>
      </c>
      <c r="K46" s="28" t="s">
        <v>239</v>
      </c>
      <c r="L46" s="80"/>
      <c r="M46" s="82"/>
      <c r="N46" s="82"/>
      <c r="O46" s="82"/>
      <c r="P46" s="82"/>
      <c r="Q46" s="82"/>
      <c r="R46" s="87"/>
      <c r="S46" s="88"/>
      <c r="T46" s="86"/>
    </row>
    <row r="47" spans="1:20" s="6" customFormat="1" ht="18" customHeight="1">
      <c r="A47" s="49">
        <v>44469</v>
      </c>
      <c r="B47" s="51" t="s">
        <v>20</v>
      </c>
      <c r="C47" s="63" t="s">
        <v>5</v>
      </c>
      <c r="D47" s="13" t="s">
        <v>240</v>
      </c>
      <c r="E47" s="36" t="s">
        <v>241</v>
      </c>
      <c r="F47" s="13" t="s">
        <v>242</v>
      </c>
      <c r="G47" s="36" t="s">
        <v>243</v>
      </c>
      <c r="H47" s="55" t="s">
        <v>10</v>
      </c>
      <c r="I47" s="55" t="s">
        <v>11</v>
      </c>
      <c r="J47" s="13" t="s">
        <v>244</v>
      </c>
      <c r="K47" s="15" t="s">
        <v>245</v>
      </c>
      <c r="L47" s="80">
        <v>6.4</v>
      </c>
      <c r="M47" s="82">
        <v>2.2000000000000002</v>
      </c>
      <c r="N47" s="82">
        <v>1.5999999999999999</v>
      </c>
      <c r="O47" s="82">
        <v>0.2</v>
      </c>
      <c r="P47" s="82">
        <v>0.2</v>
      </c>
      <c r="Q47" s="82">
        <v>1.9</v>
      </c>
      <c r="R47" s="87">
        <v>290</v>
      </c>
      <c r="S47" s="88">
        <f t="shared" ref="S47" si="36">T47*0.95</f>
        <v>696.82499999999993</v>
      </c>
      <c r="T47" s="86">
        <f t="shared" ref="T47" si="37">L47*70+M47*45+N47*25+O47*60+P47*150+Q47*55</f>
        <v>733.5</v>
      </c>
    </row>
    <row r="48" spans="1:20" s="6" customFormat="1" ht="18" customHeight="1" thickBot="1">
      <c r="A48" s="57"/>
      <c r="B48" s="58"/>
      <c r="C48" s="59"/>
      <c r="D48" s="20" t="s">
        <v>246</v>
      </c>
      <c r="E48" s="37" t="s">
        <v>241</v>
      </c>
      <c r="F48" s="20" t="s">
        <v>247</v>
      </c>
      <c r="G48" s="20" t="s">
        <v>248</v>
      </c>
      <c r="H48" s="60"/>
      <c r="I48" s="60"/>
      <c r="J48" s="20" t="s">
        <v>249</v>
      </c>
      <c r="K48" s="38" t="s">
        <v>250</v>
      </c>
      <c r="L48" s="83"/>
      <c r="M48" s="84"/>
      <c r="N48" s="84"/>
      <c r="O48" s="84"/>
      <c r="P48" s="84"/>
      <c r="Q48" s="84"/>
      <c r="R48" s="92"/>
      <c r="S48" s="93"/>
      <c r="T48" s="91"/>
    </row>
    <row r="49" spans="1:11" s="6" customFormat="1" ht="24" customHeight="1">
      <c r="A49" s="74" t="s">
        <v>251</v>
      </c>
      <c r="B49" s="74"/>
      <c r="C49" s="74"/>
      <c r="D49" s="74"/>
      <c r="E49" s="74"/>
      <c r="F49" s="74"/>
      <c r="G49" s="74"/>
      <c r="H49" s="74"/>
      <c r="I49" s="74"/>
      <c r="J49" s="74"/>
      <c r="K49" s="9"/>
    </row>
    <row r="50" spans="1:11" ht="24" customHeight="1">
      <c r="A50" s="75" t="s">
        <v>252</v>
      </c>
      <c r="B50" s="76"/>
      <c r="C50" s="75"/>
      <c r="D50" s="75"/>
      <c r="E50" s="75"/>
      <c r="F50" s="75"/>
      <c r="G50" s="75"/>
      <c r="H50" s="75"/>
      <c r="I50" s="75"/>
      <c r="J50" s="75"/>
    </row>
    <row r="51" spans="1:11" ht="24" customHeight="1">
      <c r="A51" s="77" t="s">
        <v>253</v>
      </c>
      <c r="B51" s="77"/>
      <c r="C51" s="77"/>
      <c r="D51" s="77"/>
      <c r="E51" s="77"/>
      <c r="F51" s="77"/>
      <c r="G51" s="77"/>
      <c r="H51" s="77"/>
      <c r="I51" s="77"/>
      <c r="J51" s="77"/>
    </row>
    <row r="52" spans="1:11" ht="24" customHeight="1">
      <c r="A52" s="78" t="s">
        <v>254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1" ht="24" customHeight="1"/>
    <row r="54" spans="1:11" ht="24" customHeight="1"/>
    <row r="55" spans="1:11" ht="24" customHeight="1"/>
    <row r="56" spans="1:11" ht="24" customHeight="1"/>
    <row r="57" spans="1:11" ht="24" customHeight="1"/>
    <row r="58" spans="1:11" ht="24" customHeight="1"/>
    <row r="59" spans="1:11" ht="24" customHeight="1"/>
    <row r="60" spans="1:11" ht="24" customHeight="1"/>
    <row r="61" spans="1:11" ht="24" customHeight="1"/>
    <row r="62" spans="1:11" ht="24" customHeight="1"/>
    <row r="63" spans="1:11" ht="24" customHeight="1"/>
    <row r="64" spans="1:11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</sheetData>
  <mergeCells count="306">
    <mergeCell ref="T47:T48"/>
    <mergeCell ref="A1:T1"/>
    <mergeCell ref="C31:T32"/>
    <mergeCell ref="C33:T34"/>
    <mergeCell ref="S45:S46"/>
    <mergeCell ref="T45:T46"/>
    <mergeCell ref="L47:L48"/>
    <mergeCell ref="M47:M48"/>
    <mergeCell ref="N47:N48"/>
    <mergeCell ref="O47:O48"/>
    <mergeCell ref="P47:P48"/>
    <mergeCell ref="Q47:Q48"/>
    <mergeCell ref="R47:R48"/>
    <mergeCell ref="S47:S48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L39:L40"/>
    <mergeCell ref="M39:M40"/>
    <mergeCell ref="N39:N40"/>
    <mergeCell ref="O39:O40"/>
    <mergeCell ref="P39:P40"/>
    <mergeCell ref="Q39:Q40"/>
    <mergeCell ref="R39:R40"/>
    <mergeCell ref="S39:S40"/>
    <mergeCell ref="L43:L44"/>
    <mergeCell ref="M43:M44"/>
    <mergeCell ref="N43:N44"/>
    <mergeCell ref="O43:O44"/>
    <mergeCell ref="P43:P44"/>
    <mergeCell ref="Q43:Q44"/>
    <mergeCell ref="R35:R36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L35:L36"/>
    <mergeCell ref="M35:M36"/>
    <mergeCell ref="N35:N36"/>
    <mergeCell ref="O35:O36"/>
    <mergeCell ref="P35:P36"/>
    <mergeCell ref="Q35:Q36"/>
    <mergeCell ref="S37:S38"/>
    <mergeCell ref="T37:T3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9:J49"/>
    <mergeCell ref="A50:J50"/>
    <mergeCell ref="A51:J51"/>
    <mergeCell ref="A52:J52"/>
    <mergeCell ref="L3:L4"/>
    <mergeCell ref="M3:M4"/>
    <mergeCell ref="L7:L8"/>
    <mergeCell ref="M7:M8"/>
    <mergeCell ref="L11:L12"/>
    <mergeCell ref="M11:M12"/>
    <mergeCell ref="A45:A46"/>
    <mergeCell ref="B45:B46"/>
    <mergeCell ref="C45:C46"/>
    <mergeCell ref="H45:H46"/>
    <mergeCell ref="I45:I46"/>
    <mergeCell ref="A47:A48"/>
    <mergeCell ref="B47:B48"/>
    <mergeCell ref="C47:C48"/>
    <mergeCell ref="H47:H48"/>
    <mergeCell ref="I47:I48"/>
    <mergeCell ref="A41:A42"/>
    <mergeCell ref="B41:B42"/>
    <mergeCell ref="C41:C42"/>
    <mergeCell ref="H41:H42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27:A28"/>
    <mergeCell ref="B27:B28"/>
    <mergeCell ref="C27:C28"/>
    <mergeCell ref="H27:H28"/>
    <mergeCell ref="I27:I28"/>
    <mergeCell ref="A33:A34"/>
    <mergeCell ref="B33:B34"/>
    <mergeCell ref="A35:A36"/>
    <mergeCell ref="B35:B36"/>
    <mergeCell ref="C35:C36"/>
    <mergeCell ref="H35:H36"/>
    <mergeCell ref="I35:I36"/>
    <mergeCell ref="A29:A30"/>
    <mergeCell ref="B29:B30"/>
    <mergeCell ref="C29:C30"/>
    <mergeCell ref="H29:H30"/>
    <mergeCell ref="I29:I30"/>
    <mergeCell ref="A31:A32"/>
    <mergeCell ref="B31:B32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taes-user</cp:lastModifiedBy>
  <cp:lastPrinted>2021-08-10T00:52:53Z</cp:lastPrinted>
  <dcterms:created xsi:type="dcterms:W3CDTF">2021-08-10T00:31:30Z</dcterms:created>
  <dcterms:modified xsi:type="dcterms:W3CDTF">2021-08-16T02:31:00Z</dcterms:modified>
</cp:coreProperties>
</file>